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PR" sheetId="7" r:id="rId1"/>
    <sheet name="Tabela_elementow_scalonych" sheetId="4" r:id="rId2"/>
  </sheets>
  <definedNames>
    <definedName name="_xlnm.Print_Area" localSheetId="0">PR!$A$1:$H$41</definedName>
    <definedName name="_xlnm.Print_Area" localSheetId="1">Tabela_elementow_scalonych!$A$1:$C$18</definedName>
  </definedNames>
  <calcPr calcId="152511" calcMode="manual"/>
</workbook>
</file>

<file path=xl/calcChain.xml><?xml version="1.0" encoding="utf-8"?>
<calcChain xmlns="http://schemas.openxmlformats.org/spreadsheetml/2006/main">
  <c r="B40" i="7" l="1"/>
  <c r="B39" i="7"/>
  <c r="A39" i="7"/>
  <c r="B38" i="7"/>
  <c r="B37" i="7"/>
  <c r="B35" i="7"/>
  <c r="B34" i="7"/>
  <c r="B33" i="7"/>
  <c r="B32" i="7"/>
  <c r="B31" i="7"/>
  <c r="B30" i="7"/>
  <c r="B29" i="7"/>
  <c r="B28" i="7"/>
  <c r="B26" i="7"/>
  <c r="B25" i="7"/>
  <c r="H23" i="7"/>
  <c r="H20" i="7" s="1"/>
  <c r="B23" i="7"/>
  <c r="B22" i="7"/>
  <c r="H21" i="7"/>
  <c r="H22" i="7" s="1"/>
  <c r="B21" i="7"/>
  <c r="B20" i="7"/>
  <c r="B18" i="7"/>
  <c r="B17" i="7"/>
  <c r="B16" i="7"/>
  <c r="B15" i="7"/>
  <c r="B13" i="7"/>
  <c r="B12" i="7"/>
  <c r="B10" i="7"/>
  <c r="B9" i="7"/>
  <c r="B7" i="7"/>
  <c r="F7" i="7" s="1"/>
  <c r="G7" i="7" s="1"/>
  <c r="H7" i="7" s="1"/>
</calcChain>
</file>

<file path=xl/sharedStrings.xml><?xml version="1.0" encoding="utf-8"?>
<sst xmlns="http://schemas.openxmlformats.org/spreadsheetml/2006/main" count="183" uniqueCount="84">
  <si>
    <t>Lp</t>
  </si>
  <si>
    <t>Nr ST 
Kod poz.
Przedmiaru</t>
  </si>
  <si>
    <t>kropka</t>
  </si>
  <si>
    <t>Kod specyfikacji</t>
  </si>
  <si>
    <t>Pozycja cenowa</t>
  </si>
  <si>
    <t>Wyszczególnienie elementów rozliczeniowych</t>
  </si>
  <si>
    <t>Jednostka</t>
  </si>
  <si>
    <t>Naz</t>
  </si>
  <si>
    <t>Ilość</t>
  </si>
  <si>
    <t>do ukrycia</t>
  </si>
  <si>
    <t>x</t>
  </si>
  <si>
    <t>.</t>
  </si>
  <si>
    <t>D.01.00.00</t>
  </si>
  <si>
    <t>ROBOTY PRZYGOTOWAWCZE</t>
  </si>
  <si>
    <t>D.01.01.01</t>
  </si>
  <si>
    <t>km</t>
  </si>
  <si>
    <t>D.02.00.00</t>
  </si>
  <si>
    <t>ROBOTY ZIEMNE</t>
  </si>
  <si>
    <t>D.02.01.01</t>
  </si>
  <si>
    <t>D.02.03.01</t>
  </si>
  <si>
    <t>Wykonanie nasypów</t>
  </si>
  <si>
    <t>D.03.00.00</t>
  </si>
  <si>
    <t>ODWODNIENIE KORPUSU DROGOWEGO</t>
  </si>
  <si>
    <t>D.03.01.01</t>
  </si>
  <si>
    <t>m</t>
  </si>
  <si>
    <t>X</t>
  </si>
  <si>
    <t>szt.</t>
  </si>
  <si>
    <t>Wykonanie wykopów w gruntach nieskalistych</t>
  </si>
  <si>
    <t>D.04.00.00</t>
  </si>
  <si>
    <t>PODBUDOWY</t>
  </si>
  <si>
    <t>D.04.01.01</t>
  </si>
  <si>
    <t>D.04.03.01</t>
  </si>
  <si>
    <t>D.05.00.00</t>
  </si>
  <si>
    <t>NAWIERZCHNIE</t>
  </si>
  <si>
    <t>D.07.00.00</t>
  </si>
  <si>
    <t>D.07.02.01</t>
  </si>
  <si>
    <t>Ustawienie słupków do znaków</t>
  </si>
  <si>
    <t>D.07.05.01</t>
  </si>
  <si>
    <t>Bariery ochronne stalowe</t>
  </si>
  <si>
    <t>Umocnienie wlotów i wylotów przepustów kamieniem polnym na zaprawie cementowej</t>
  </si>
  <si>
    <t>Odtworzenie trasy i punktów wysokościowych przy robotach liniowych w terenie równinnym</t>
  </si>
  <si>
    <t>Koryto, profilowanie i zagęszczanie podłoża pod warstwy konstrukcyjne nawierzchni , wykonane mechanicznie w gr.kat III</t>
  </si>
  <si>
    <t>D.05.02.01</t>
  </si>
  <si>
    <t>Ustawienie pionowych znaków drogowych odblaskowych na słupkach z rur stalowych - znaki typu B (M-małe)</t>
  </si>
  <si>
    <t>Ustawienie pionowych znaków drogowych odblaskowych na słupkach z rur stalowych - znaki typu T</t>
  </si>
  <si>
    <t>Ustawienie pionowych znaków drogowych odblaskowych na słupkach z rur stalowych - znaki typu A (S-średnie)</t>
  </si>
  <si>
    <t>Ustawienie pionowych znaków drogowych odblaskowych na słupkach z rur stalowych - znaki typu A (M-małe)</t>
  </si>
  <si>
    <t>TABELA ELEMENTÓW SCALONYCH</t>
  </si>
  <si>
    <t>Lp.</t>
  </si>
  <si>
    <t>Element scalony</t>
  </si>
  <si>
    <t>Wartość netto</t>
  </si>
  <si>
    <t>Vat 23%</t>
  </si>
  <si>
    <t>Wartość brutto</t>
  </si>
  <si>
    <t>BRANŻA DROGOWA</t>
  </si>
  <si>
    <r>
      <t>m</t>
    </r>
    <r>
      <rPr>
        <vertAlign val="superscript"/>
        <sz val="11"/>
        <rFont val="Arial"/>
        <family val="2"/>
        <charset val="238"/>
      </rPr>
      <t>3</t>
    </r>
  </si>
  <si>
    <r>
      <t>m</t>
    </r>
    <r>
      <rPr>
        <vertAlign val="superscript"/>
        <sz val="11"/>
        <rFont val="Arial"/>
        <family val="2"/>
        <charset val="238"/>
      </rPr>
      <t>2</t>
    </r>
  </si>
  <si>
    <t>D.01.02.01</t>
  </si>
  <si>
    <t>Przebudowa drogi gminnej nr 120305C Stawiska - Stawiska
od km 0+000 do km 0+950</t>
  </si>
  <si>
    <t>Wykonanie wpustu deszczowego z przykanalikiem</t>
  </si>
  <si>
    <t>Wykonanie podbudowy z gruntu stabilizowanego cementem wraz z pielęgnacją
- grubość warstwy po zagęszczeniu 20cm</t>
  </si>
  <si>
    <t>Wykonanie nawierzchni podwójnie powierzchniowo utrwalonej grysami frakcji 2/5 i 5/8</t>
  </si>
  <si>
    <t>D.05.03.08</t>
  </si>
  <si>
    <t>D.04.05.01</t>
  </si>
  <si>
    <t>D.04.02.01</t>
  </si>
  <si>
    <t>Wykonanie nawierzchni z kruszywa łamanego 0/31.5 stabilizowanego mechanicznie na zjazdach na pola
- grubość warstwy po zagęszczeniu 20cm</t>
  </si>
  <si>
    <t>Wykonanie warstwy odcinającej z piasku na zjazdach na pola 
- grubość warstwy po zagęszczeniu 10cm</t>
  </si>
  <si>
    <t>ELEMENTY ULIC</t>
  </si>
  <si>
    <t xml:space="preserve">Ułożenie oporników betonowych o wymiarach 12x25cm na ławie z oporem z betonu C12/15 </t>
  </si>
  <si>
    <t>D.08.05.01</t>
  </si>
  <si>
    <t>D.08.01.01</t>
  </si>
  <si>
    <t>Ułożenie ścieku z trzech rzędów kostki betonowej gr. 8cm na podsypce cementowo - piaskowej i podbudowie 1:4 grubości 4cm i podbudowie z betonu cementowego klasy C12/15 grubości 20cm</t>
  </si>
  <si>
    <t>Ułożenie ścieku z prefabrykowanych elementów betonowych 
wg KPED 01.03 (płyta ściekowa betonowa typ korytkowy 60x50x15) na podsypce cementowo – piaskowej 1:4 grubości 5cm i podbudowie z pospółki gr. 15cm - zgodnie z dokumentacją projektową</t>
  </si>
  <si>
    <t>Ułożenie ścieku z prefabrykowanych elementów betonowych 
wg KPED 01.25 (prefabrykat ścieku skarpowego 50x50x15) na podsypce cementowo – piaskowej 1:4 grubości 7cm 
zgodnie z dokumentacją projektową</t>
  </si>
  <si>
    <t>Wykonanie studni chłonnej o średnicy 1600mm</t>
  </si>
  <si>
    <t>OZNAKOWANIE PIONOWE I URZĄDZENIA BEZPIECZEŃSTWA RUCHU</t>
  </si>
  <si>
    <t>Ustawienie pionowych znaków drogowych odblaskowych na słupkach z rur stalowych - znaki typu D (S-średnie)</t>
  </si>
  <si>
    <t>Ustawienie pionowych znaków drogowych odblaskowych na słupkach z rur stalowych - znaki typu D (M-małe)</t>
  </si>
  <si>
    <t>Oczyszczenie warstw konstrukcyjnych</t>
  </si>
  <si>
    <t>Ułożenie przepustów pod koroną drogi - rury PEHD o średnicy 0.60m</t>
  </si>
  <si>
    <t>Usunięcie drzew oraz karpiny wraz z wywozem i  uporządkowanie terenu
- obwód powyżej 150cm</t>
  </si>
  <si>
    <t>D.03.02.01</t>
  </si>
  <si>
    <t>D.03.04.01</t>
  </si>
  <si>
    <t>PRZEDMIAR ROBÓT
BRANŻA DROGOWA</t>
  </si>
  <si>
    <t>Tabela Elementów Scalonych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</si>
</sst>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14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1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theme="1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name val="Arial CE"/>
      <family val="2"/>
      <charset val="238"/>
    </font>
    <font>
      <sz val="11"/>
      <name val="Arial CE"/>
      <charset val="238"/>
    </font>
    <font>
      <sz val="11"/>
      <color indexed="10"/>
      <name val="Arial CE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1" quotePrefix="1" applyFont="1" applyAlignment="1">
      <alignment wrapText="1"/>
    </xf>
    <xf numFmtId="0" fontId="3" fillId="0" borderId="0" xfId="0" applyFont="1"/>
    <xf numFmtId="0" fontId="4" fillId="0" borderId="0" xfId="1" applyFont="1"/>
    <xf numFmtId="49" fontId="4" fillId="0" borderId="0" xfId="1" applyNumberFormat="1" applyFont="1"/>
    <xf numFmtId="0" fontId="5" fillId="0" borderId="4" xfId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2" xfId="0" quotePrefix="1" applyFont="1" applyFill="1" applyBorder="1" applyAlignment="1" applyProtection="1">
      <alignment horizontal="left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2" xfId="1" quotePrefix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49" fontId="5" fillId="0" borderId="2" xfId="1" applyNumberFormat="1" applyFont="1" applyFill="1" applyBorder="1" applyAlignment="1" applyProtection="1">
      <alignment horizontal="center" vertical="center" shrinkToFit="1"/>
    </xf>
    <xf numFmtId="0" fontId="4" fillId="0" borderId="2" xfId="1" applyFont="1" applyFill="1" applyBorder="1" applyAlignment="1" applyProtection="1">
      <alignment horizontal="left" vertical="center" wrapText="1"/>
    </xf>
    <xf numFmtId="0" fontId="4" fillId="0" borderId="2" xfId="1" quotePrefix="1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4" fillId="0" borderId="2" xfId="1" quotePrefix="1" applyNumberFormat="1" applyFont="1" applyFill="1" applyBorder="1" applyAlignment="1" applyProtection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9" fillId="0" borderId="2" xfId="1" applyFont="1" applyFill="1" applyBorder="1" applyAlignment="1" applyProtection="1">
      <alignment horizontal="center" vertical="center" wrapText="1"/>
    </xf>
    <xf numFmtId="1" fontId="9" fillId="0" borderId="2" xfId="1" applyNumberFormat="1" applyFont="1" applyFill="1" applyBorder="1" applyAlignment="1" applyProtection="1">
      <alignment horizontal="center" vertical="center" wrapText="1"/>
    </xf>
    <xf numFmtId="0" fontId="4" fillId="0" borderId="0" xfId="1" applyFont="1" applyFill="1"/>
    <xf numFmtId="1" fontId="4" fillId="0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/>
    <xf numFmtId="0" fontId="12" fillId="0" borderId="0" xfId="1" applyFont="1"/>
    <xf numFmtId="0" fontId="12" fillId="0" borderId="0" xfId="1" applyFont="1" applyFill="1"/>
    <xf numFmtId="0" fontId="10" fillId="0" borderId="0" xfId="0" applyFont="1"/>
    <xf numFmtId="0" fontId="10" fillId="0" borderId="0" xfId="0" applyFont="1" applyFill="1"/>
    <xf numFmtId="44" fontId="4" fillId="0" borderId="0" xfId="0" applyNumberFormat="1" applyFont="1" applyFill="1" applyBorder="1" applyAlignment="1" applyProtection="1">
      <alignment horizontal="right" vertical="center" wrapText="1"/>
    </xf>
    <xf numFmtId="44" fontId="10" fillId="0" borderId="0" xfId="0" applyNumberFormat="1" applyFont="1" applyFill="1"/>
    <xf numFmtId="0" fontId="13" fillId="0" borderId="0" xfId="1" applyFont="1" applyFill="1"/>
    <xf numFmtId="0" fontId="5" fillId="0" borderId="2" xfId="1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 applyProtection="1">
      <alignment horizontal="center" vertical="center" wrapText="1"/>
    </xf>
    <xf numFmtId="0" fontId="11" fillId="0" borderId="0" xfId="1" applyFont="1"/>
    <xf numFmtId="0" fontId="2" fillId="0" borderId="0" xfId="1" applyFont="1" applyAlignment="1">
      <alignment horizontal="center" vertical="center" wrapText="1"/>
    </xf>
    <xf numFmtId="0" fontId="5" fillId="0" borderId="0" xfId="1" quotePrefix="1" applyFont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49" fontId="5" fillId="0" borderId="2" xfId="1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</cellXfs>
  <cellStyles count="5">
    <cellStyle name="Dziesiętny 2" xfId="3"/>
    <cellStyle name="Normalny" xfId="0" builtinId="0"/>
    <cellStyle name="Normalny 4" xfId="1"/>
    <cellStyle name="Walutowy 2 2" xfId="2"/>
    <cellStyle name="Walutowy 5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9"/>
  <sheetViews>
    <sheetView tabSelected="1" view="pageBreakPreview" zoomScaleNormal="70" zoomScaleSheetLayoutView="100" workbookViewId="0">
      <selection activeCell="C18" sqref="C18"/>
    </sheetView>
  </sheetViews>
  <sheetFormatPr defaultRowHeight="15" x14ac:dyDescent="0.25"/>
  <cols>
    <col min="1" max="1" width="5.140625" style="39" customWidth="1"/>
    <col min="2" max="2" width="12.7109375" style="40" bestFit="1" customWidth="1"/>
    <col min="3" max="3" width="9.140625" style="39" hidden="1" customWidth="1"/>
    <col min="4" max="4" width="18.5703125" style="39" hidden="1" customWidth="1"/>
    <col min="5" max="5" width="9.140625" style="39" hidden="1" customWidth="1"/>
    <col min="6" max="6" width="51.42578125" style="39" customWidth="1"/>
    <col min="7" max="7" width="5" style="39" customWidth="1"/>
    <col min="8" max="8" width="10.42578125" style="40" customWidth="1"/>
    <col min="9" max="16384" width="9.140625" style="39"/>
  </cols>
  <sheetData>
    <row r="1" spans="1:11" x14ac:dyDescent="0.25">
      <c r="A1" s="46"/>
      <c r="B1" s="46"/>
      <c r="C1" s="46"/>
      <c r="D1" s="46"/>
      <c r="E1" s="46"/>
      <c r="F1" s="46"/>
      <c r="G1" s="37"/>
      <c r="H1" s="38"/>
    </row>
    <row r="2" spans="1:11" ht="38.25" customHeight="1" x14ac:dyDescent="0.25">
      <c r="A2" s="1"/>
      <c r="B2" s="47" t="s">
        <v>82</v>
      </c>
      <c r="C2" s="47"/>
      <c r="D2" s="47"/>
      <c r="E2" s="47"/>
      <c r="F2" s="47"/>
      <c r="G2" s="47"/>
      <c r="H2" s="47"/>
    </row>
    <row r="3" spans="1:11" ht="49.5" customHeight="1" x14ac:dyDescent="0.25">
      <c r="A3" s="3"/>
      <c r="B3" s="48" t="s">
        <v>57</v>
      </c>
      <c r="C3" s="48"/>
      <c r="D3" s="48"/>
      <c r="E3" s="48"/>
      <c r="F3" s="48"/>
      <c r="G3" s="48"/>
      <c r="H3" s="48"/>
    </row>
    <row r="4" spans="1:11" x14ac:dyDescent="0.25">
      <c r="A4" s="3"/>
      <c r="B4" s="34"/>
      <c r="C4" s="3"/>
      <c r="D4" s="3"/>
      <c r="E4" s="4"/>
      <c r="F4" s="3"/>
      <c r="G4" s="3"/>
      <c r="H4" s="34"/>
    </row>
    <row r="5" spans="1:11" ht="15" customHeight="1" x14ac:dyDescent="0.25">
      <c r="A5" s="49" t="s">
        <v>0</v>
      </c>
      <c r="B5" s="51" t="s">
        <v>1</v>
      </c>
      <c r="C5" s="52" t="s">
        <v>2</v>
      </c>
      <c r="D5" s="52" t="s">
        <v>3</v>
      </c>
      <c r="E5" s="53" t="s">
        <v>4</v>
      </c>
      <c r="F5" s="52" t="s">
        <v>5</v>
      </c>
      <c r="G5" s="52" t="s">
        <v>6</v>
      </c>
      <c r="H5" s="52"/>
      <c r="I5" s="40"/>
      <c r="J5" s="40"/>
      <c r="K5" s="40"/>
    </row>
    <row r="6" spans="1:11" ht="25.5" customHeight="1" x14ac:dyDescent="0.25">
      <c r="A6" s="50"/>
      <c r="B6" s="50"/>
      <c r="C6" s="52"/>
      <c r="D6" s="52"/>
      <c r="E6" s="53"/>
      <c r="F6" s="52"/>
      <c r="G6" s="5" t="s">
        <v>7</v>
      </c>
      <c r="H6" s="5" t="s">
        <v>8</v>
      </c>
      <c r="I6" s="40"/>
      <c r="J6" s="40"/>
      <c r="K6" s="40"/>
    </row>
    <row r="7" spans="1:11" x14ac:dyDescent="0.25">
      <c r="A7" s="13">
        <v>1</v>
      </c>
      <c r="B7" s="6">
        <f>1+A7</f>
        <v>2</v>
      </c>
      <c r="C7" s="45" t="s">
        <v>9</v>
      </c>
      <c r="D7" s="45"/>
      <c r="E7" s="45"/>
      <c r="F7" s="6">
        <f>1+B7</f>
        <v>3</v>
      </c>
      <c r="G7" s="6">
        <f>1+F7</f>
        <v>4</v>
      </c>
      <c r="H7" s="6">
        <f>1+G7</f>
        <v>5</v>
      </c>
      <c r="I7" s="40"/>
      <c r="J7" s="40"/>
      <c r="K7" s="40"/>
    </row>
    <row r="8" spans="1:11" x14ac:dyDescent="0.25">
      <c r="A8" s="44" t="s">
        <v>10</v>
      </c>
      <c r="B8" s="44" t="s">
        <v>10</v>
      </c>
      <c r="C8" s="7" t="s">
        <v>11</v>
      </c>
      <c r="D8" s="7" t="s">
        <v>12</v>
      </c>
      <c r="E8" s="9"/>
      <c r="F8" s="10" t="s">
        <v>13</v>
      </c>
      <c r="G8" s="44" t="s">
        <v>10</v>
      </c>
      <c r="H8" s="44" t="s">
        <v>10</v>
      </c>
      <c r="I8" s="41"/>
      <c r="J8" s="40"/>
      <c r="K8" s="40"/>
    </row>
    <row r="9" spans="1:11" ht="28.5" x14ac:dyDescent="0.25">
      <c r="A9" s="7">
        <v>1</v>
      </c>
      <c r="B9" s="8" t="str">
        <f>IF(E9&lt;&gt;0,CONCATENATE(D9,C9,E9),D9)</f>
        <v>D.01.01.01</v>
      </c>
      <c r="C9" s="7" t="s">
        <v>11</v>
      </c>
      <c r="D9" s="7" t="s">
        <v>14</v>
      </c>
      <c r="E9" s="9"/>
      <c r="F9" s="12" t="s">
        <v>40</v>
      </c>
      <c r="G9" s="30" t="s">
        <v>15</v>
      </c>
      <c r="H9" s="30">
        <v>0.82599999999999996</v>
      </c>
      <c r="I9" s="40"/>
      <c r="J9" s="40"/>
      <c r="K9" s="40"/>
    </row>
    <row r="10" spans="1:11" ht="42.75" x14ac:dyDescent="0.25">
      <c r="A10" s="7">
        <v>2</v>
      </c>
      <c r="B10" s="8" t="str">
        <f t="shared" ref="B10" si="0">IF(E10&lt;&gt;0,CONCATENATE(D10,C10,E10),D10)</f>
        <v>D.01.02.01</v>
      </c>
      <c r="C10" s="7" t="s">
        <v>11</v>
      </c>
      <c r="D10" s="7" t="s">
        <v>56</v>
      </c>
      <c r="E10" s="9"/>
      <c r="F10" s="12" t="s">
        <v>79</v>
      </c>
      <c r="G10" s="30" t="s">
        <v>26</v>
      </c>
      <c r="H10" s="30">
        <v>1</v>
      </c>
      <c r="I10" s="40"/>
      <c r="J10" s="40"/>
      <c r="K10" s="40"/>
    </row>
    <row r="11" spans="1:11" x14ac:dyDescent="0.25">
      <c r="A11" s="44" t="s">
        <v>10</v>
      </c>
      <c r="B11" s="44" t="s">
        <v>10</v>
      </c>
      <c r="C11" s="7" t="s">
        <v>11</v>
      </c>
      <c r="D11" s="7" t="s">
        <v>16</v>
      </c>
      <c r="E11" s="9"/>
      <c r="F11" s="10" t="s">
        <v>17</v>
      </c>
      <c r="G11" s="44" t="s">
        <v>10</v>
      </c>
      <c r="H11" s="44" t="s">
        <v>10</v>
      </c>
      <c r="I11" s="42"/>
      <c r="J11" s="40"/>
      <c r="K11" s="40"/>
    </row>
    <row r="12" spans="1:11" ht="16.5" x14ac:dyDescent="0.25">
      <c r="A12" s="7">
        <v>3</v>
      </c>
      <c r="B12" s="8" t="str">
        <f t="shared" ref="B12:B21" si="1">IF(E12&lt;&gt;0,CONCATENATE(D12,C12,E12),D12)</f>
        <v>D.02.01.01</v>
      </c>
      <c r="C12" s="7" t="s">
        <v>11</v>
      </c>
      <c r="D12" s="7" t="s">
        <v>18</v>
      </c>
      <c r="E12" s="9"/>
      <c r="F12" s="12" t="s">
        <v>27</v>
      </c>
      <c r="G12" s="30" t="s">
        <v>54</v>
      </c>
      <c r="H12" s="30">
        <v>450</v>
      </c>
      <c r="I12" s="40"/>
    </row>
    <row r="13" spans="1:11" ht="16.5" x14ac:dyDescent="0.25">
      <c r="A13" s="13">
        <v>4</v>
      </c>
      <c r="B13" s="8" t="str">
        <f t="shared" si="1"/>
        <v>D.02.03.01</v>
      </c>
      <c r="C13" s="7" t="s">
        <v>11</v>
      </c>
      <c r="D13" s="7" t="s">
        <v>19</v>
      </c>
      <c r="E13" s="9"/>
      <c r="F13" s="11" t="s">
        <v>20</v>
      </c>
      <c r="G13" s="30" t="s">
        <v>54</v>
      </c>
      <c r="H13" s="30">
        <v>658</v>
      </c>
      <c r="I13" s="40"/>
    </row>
    <row r="14" spans="1:11" x14ac:dyDescent="0.25">
      <c r="A14" s="44" t="s">
        <v>10</v>
      </c>
      <c r="B14" s="44" t="s">
        <v>10</v>
      </c>
      <c r="C14" s="13" t="s">
        <v>11</v>
      </c>
      <c r="D14" s="13" t="s">
        <v>21</v>
      </c>
      <c r="E14" s="16"/>
      <c r="F14" s="44" t="s">
        <v>22</v>
      </c>
      <c r="G14" s="44" t="s">
        <v>10</v>
      </c>
      <c r="H14" s="44" t="s">
        <v>10</v>
      </c>
      <c r="I14" s="40"/>
    </row>
    <row r="15" spans="1:11" ht="28.5" x14ac:dyDescent="0.25">
      <c r="A15" s="14">
        <v>5</v>
      </c>
      <c r="B15" s="15" t="str">
        <f t="shared" si="1"/>
        <v>D.03.01.01</v>
      </c>
      <c r="C15" s="13" t="s">
        <v>11</v>
      </c>
      <c r="D15" s="14" t="s">
        <v>23</v>
      </c>
      <c r="E15" s="16"/>
      <c r="F15" s="23" t="s">
        <v>78</v>
      </c>
      <c r="G15" s="6" t="s">
        <v>24</v>
      </c>
      <c r="H15" s="32">
        <v>12</v>
      </c>
      <c r="I15" s="40"/>
    </row>
    <row r="16" spans="1:11" ht="39" customHeight="1" x14ac:dyDescent="0.25">
      <c r="A16" s="14">
        <v>6</v>
      </c>
      <c r="B16" s="15" t="str">
        <f t="shared" si="1"/>
        <v>D.03.01.01</v>
      </c>
      <c r="C16" s="13" t="s">
        <v>11</v>
      </c>
      <c r="D16" s="14" t="s">
        <v>23</v>
      </c>
      <c r="E16" s="16"/>
      <c r="F16" s="17" t="s">
        <v>39</v>
      </c>
      <c r="G16" s="6" t="s">
        <v>55</v>
      </c>
      <c r="H16" s="32">
        <v>30</v>
      </c>
      <c r="I16" s="40"/>
    </row>
    <row r="17" spans="1:9" ht="39" customHeight="1" x14ac:dyDescent="0.25">
      <c r="A17" s="14">
        <v>7</v>
      </c>
      <c r="B17" s="15" t="str">
        <f>IF(E17&lt;&gt;0,CONCATENATE(D17,C17,E17),D17)</f>
        <v>D.03.02.01</v>
      </c>
      <c r="C17" s="13"/>
      <c r="D17" s="14" t="s">
        <v>80</v>
      </c>
      <c r="E17" s="16"/>
      <c r="F17" s="17" t="s">
        <v>58</v>
      </c>
      <c r="G17" s="6" t="s">
        <v>26</v>
      </c>
      <c r="H17" s="32">
        <v>1</v>
      </c>
      <c r="I17" s="40"/>
    </row>
    <row r="18" spans="1:9" ht="39" customHeight="1" x14ac:dyDescent="0.25">
      <c r="A18" s="14">
        <v>8</v>
      </c>
      <c r="B18" s="15" t="str">
        <f t="shared" si="1"/>
        <v>D.03.04.01</v>
      </c>
      <c r="C18" s="13" t="s">
        <v>11</v>
      </c>
      <c r="D18" s="14" t="s">
        <v>81</v>
      </c>
      <c r="E18" s="16"/>
      <c r="F18" s="17" t="s">
        <v>73</v>
      </c>
      <c r="G18" s="6" t="s">
        <v>26</v>
      </c>
      <c r="H18" s="32">
        <v>1</v>
      </c>
      <c r="I18" s="40"/>
    </row>
    <row r="19" spans="1:9" s="37" customFormat="1" x14ac:dyDescent="0.2">
      <c r="A19" s="44" t="s">
        <v>10</v>
      </c>
      <c r="B19" s="44" t="s">
        <v>10</v>
      </c>
      <c r="C19" s="13" t="s">
        <v>11</v>
      </c>
      <c r="D19" s="13" t="s">
        <v>28</v>
      </c>
      <c r="E19" s="16"/>
      <c r="F19" s="44" t="s">
        <v>29</v>
      </c>
      <c r="G19" s="44" t="s">
        <v>10</v>
      </c>
      <c r="H19" s="44" t="s">
        <v>10</v>
      </c>
      <c r="I19" s="38"/>
    </row>
    <row r="20" spans="1:9" s="37" customFormat="1" ht="42.75" x14ac:dyDescent="0.2">
      <c r="A20" s="7">
        <v>9</v>
      </c>
      <c r="B20" s="15" t="str">
        <f t="shared" si="1"/>
        <v>D.04.01.01</v>
      </c>
      <c r="C20" s="13" t="s">
        <v>11</v>
      </c>
      <c r="D20" s="13" t="s">
        <v>30</v>
      </c>
      <c r="E20" s="16"/>
      <c r="F20" s="17" t="s">
        <v>41</v>
      </c>
      <c r="G20" s="6" t="s">
        <v>55</v>
      </c>
      <c r="H20" s="32">
        <f>H23</f>
        <v>4913</v>
      </c>
      <c r="I20" s="38"/>
    </row>
    <row r="21" spans="1:9" s="37" customFormat="1" ht="42.75" x14ac:dyDescent="0.2">
      <c r="A21" s="7">
        <v>10</v>
      </c>
      <c r="B21" s="15" t="str">
        <f t="shared" si="1"/>
        <v>D.04.02.01</v>
      </c>
      <c r="C21" s="13" t="s">
        <v>11</v>
      </c>
      <c r="D21" s="13" t="s">
        <v>63</v>
      </c>
      <c r="E21" s="16"/>
      <c r="F21" s="17" t="s">
        <v>65</v>
      </c>
      <c r="G21" s="6" t="s">
        <v>55</v>
      </c>
      <c r="H21" s="33">
        <f>H25</f>
        <v>285</v>
      </c>
      <c r="I21" s="38"/>
    </row>
    <row r="22" spans="1:9" s="38" customFormat="1" ht="23.25" customHeight="1" x14ac:dyDescent="0.2">
      <c r="A22" s="13">
        <v>11</v>
      </c>
      <c r="B22" s="15" t="str">
        <f>IF(E22&lt;&gt;0,CONCATENATE(D22,C22,E22),D22)</f>
        <v>D.04.03.01</v>
      </c>
      <c r="C22" s="13" t="s">
        <v>11</v>
      </c>
      <c r="D22" s="13" t="s">
        <v>31</v>
      </c>
      <c r="E22" s="16"/>
      <c r="F22" s="18" t="s">
        <v>77</v>
      </c>
      <c r="G22" s="6" t="s">
        <v>55</v>
      </c>
      <c r="H22" s="33">
        <f>4913+H21</f>
        <v>5198</v>
      </c>
    </row>
    <row r="23" spans="1:9" s="37" customFormat="1" ht="42.75" x14ac:dyDescent="0.2">
      <c r="A23" s="13">
        <v>12</v>
      </c>
      <c r="B23" s="15" t="str">
        <f>IF(E23&lt;&gt;0,CONCATENATE(D23,C23,E23),D23)</f>
        <v>D.04.05.01</v>
      </c>
      <c r="C23" s="13" t="s">
        <v>11</v>
      </c>
      <c r="D23" s="13" t="s">
        <v>62</v>
      </c>
      <c r="E23" s="16"/>
      <c r="F23" s="18" t="s">
        <v>59</v>
      </c>
      <c r="G23" s="6" t="s">
        <v>55</v>
      </c>
      <c r="H23" s="32">
        <f>H26+2*0.25*826</f>
        <v>4913</v>
      </c>
      <c r="I23" s="38"/>
    </row>
    <row r="24" spans="1:9" x14ac:dyDescent="0.25">
      <c r="A24" s="44" t="s">
        <v>10</v>
      </c>
      <c r="B24" s="44" t="s">
        <v>10</v>
      </c>
      <c r="C24" s="7" t="s">
        <v>11</v>
      </c>
      <c r="D24" s="7" t="s">
        <v>32</v>
      </c>
      <c r="E24" s="9"/>
      <c r="F24" s="10" t="s">
        <v>33</v>
      </c>
      <c r="G24" s="44" t="s">
        <v>10</v>
      </c>
      <c r="H24" s="44" t="s">
        <v>10</v>
      </c>
      <c r="I24" s="42"/>
    </row>
    <row r="25" spans="1:9" ht="42.75" x14ac:dyDescent="0.25">
      <c r="A25" s="7">
        <v>13</v>
      </c>
      <c r="B25" s="8" t="str">
        <f t="shared" ref="B25:B35" si="2">IF(E25&lt;&gt;0,CONCATENATE(D25,C25,E25),D25)</f>
        <v>D.05.02.01</v>
      </c>
      <c r="C25" s="7" t="s">
        <v>11</v>
      </c>
      <c r="D25" s="7" t="s">
        <v>42</v>
      </c>
      <c r="E25" s="9"/>
      <c r="F25" s="12" t="s">
        <v>64</v>
      </c>
      <c r="G25" s="30" t="s">
        <v>55</v>
      </c>
      <c r="H25" s="35">
        <v>285</v>
      </c>
      <c r="I25" s="40"/>
    </row>
    <row r="26" spans="1:9" ht="28.5" x14ac:dyDescent="0.25">
      <c r="A26" s="7">
        <v>14</v>
      </c>
      <c r="B26" s="8" t="str">
        <f t="shared" si="2"/>
        <v>D.05.03.08</v>
      </c>
      <c r="C26" s="7" t="s">
        <v>11</v>
      </c>
      <c r="D26" s="7" t="s">
        <v>61</v>
      </c>
      <c r="E26" s="9"/>
      <c r="F26" s="12" t="s">
        <v>60</v>
      </c>
      <c r="G26" s="30" t="s">
        <v>55</v>
      </c>
      <c r="H26" s="35">
        <v>4500</v>
      </c>
      <c r="I26" s="40"/>
    </row>
    <row r="27" spans="1:9" ht="30" x14ac:dyDescent="0.25">
      <c r="A27" s="44" t="s">
        <v>10</v>
      </c>
      <c r="B27" s="44" t="s">
        <v>10</v>
      </c>
      <c r="C27" s="7" t="s">
        <v>11</v>
      </c>
      <c r="D27" s="7" t="s">
        <v>34</v>
      </c>
      <c r="E27" s="9"/>
      <c r="F27" s="10" t="s">
        <v>74</v>
      </c>
      <c r="G27" s="44" t="s">
        <v>10</v>
      </c>
      <c r="H27" s="44" t="s">
        <v>10</v>
      </c>
      <c r="I27" s="42"/>
    </row>
    <row r="28" spans="1:9" s="40" customFormat="1" ht="42.75" x14ac:dyDescent="0.25">
      <c r="A28" s="7">
        <v>15</v>
      </c>
      <c r="B28" s="8" t="str">
        <f t="shared" si="2"/>
        <v>D.07.02.01</v>
      </c>
      <c r="C28" s="7" t="s">
        <v>11</v>
      </c>
      <c r="D28" s="7" t="s">
        <v>35</v>
      </c>
      <c r="E28" s="9"/>
      <c r="F28" s="12" t="s">
        <v>46</v>
      </c>
      <c r="G28" s="30" t="s">
        <v>26</v>
      </c>
      <c r="H28" s="30">
        <v>5</v>
      </c>
    </row>
    <row r="29" spans="1:9" s="40" customFormat="1" ht="42.75" x14ac:dyDescent="0.25">
      <c r="A29" s="7">
        <v>16</v>
      </c>
      <c r="B29" s="8" t="str">
        <f t="shared" si="2"/>
        <v>D.07.02.01</v>
      </c>
      <c r="C29" s="7" t="s">
        <v>11</v>
      </c>
      <c r="D29" s="7" t="s">
        <v>35</v>
      </c>
      <c r="E29" s="9"/>
      <c r="F29" s="12" t="s">
        <v>45</v>
      </c>
      <c r="G29" s="30" t="s">
        <v>26</v>
      </c>
      <c r="H29" s="30">
        <v>1</v>
      </c>
    </row>
    <row r="30" spans="1:9" s="40" customFormat="1" ht="42.75" x14ac:dyDescent="0.25">
      <c r="A30" s="7">
        <v>17</v>
      </c>
      <c r="B30" s="8" t="str">
        <f t="shared" si="2"/>
        <v>D.07.02.01</v>
      </c>
      <c r="C30" s="7" t="s">
        <v>11</v>
      </c>
      <c r="D30" s="7" t="s">
        <v>35</v>
      </c>
      <c r="E30" s="9"/>
      <c r="F30" s="12" t="s">
        <v>75</v>
      </c>
      <c r="G30" s="30" t="s">
        <v>26</v>
      </c>
      <c r="H30" s="30">
        <v>2</v>
      </c>
    </row>
    <row r="31" spans="1:9" s="40" customFormat="1" ht="42.75" x14ac:dyDescent="0.25">
      <c r="A31" s="7">
        <v>18</v>
      </c>
      <c r="B31" s="8" t="str">
        <f t="shared" si="2"/>
        <v>D.07.02.01</v>
      </c>
      <c r="C31" s="7" t="s">
        <v>11</v>
      </c>
      <c r="D31" s="7" t="s">
        <v>35</v>
      </c>
      <c r="E31" s="9"/>
      <c r="F31" s="12" t="s">
        <v>76</v>
      </c>
      <c r="G31" s="30" t="s">
        <v>26</v>
      </c>
      <c r="H31" s="30">
        <v>4</v>
      </c>
    </row>
    <row r="32" spans="1:9" s="40" customFormat="1" ht="42.75" x14ac:dyDescent="0.25">
      <c r="A32" s="7">
        <v>19</v>
      </c>
      <c r="B32" s="8" t="str">
        <f t="shared" si="2"/>
        <v>D.07.02.01</v>
      </c>
      <c r="C32" s="7" t="s">
        <v>11</v>
      </c>
      <c r="D32" s="7" t="s">
        <v>35</v>
      </c>
      <c r="E32" s="9"/>
      <c r="F32" s="12" t="s">
        <v>43</v>
      </c>
      <c r="G32" s="30" t="s">
        <v>26</v>
      </c>
      <c r="H32" s="30">
        <v>7</v>
      </c>
    </row>
    <row r="33" spans="1:9" s="40" customFormat="1" ht="42.75" x14ac:dyDescent="0.25">
      <c r="A33" s="7">
        <v>20</v>
      </c>
      <c r="B33" s="8" t="str">
        <f t="shared" si="2"/>
        <v>D.07.02.01</v>
      </c>
      <c r="C33" s="7" t="s">
        <v>11</v>
      </c>
      <c r="D33" s="7" t="s">
        <v>35</v>
      </c>
      <c r="E33" s="9"/>
      <c r="F33" s="12" t="s">
        <v>44</v>
      </c>
      <c r="G33" s="30" t="s">
        <v>26</v>
      </c>
      <c r="H33" s="30">
        <v>13</v>
      </c>
    </row>
    <row r="34" spans="1:9" s="40" customFormat="1" x14ac:dyDescent="0.25">
      <c r="A34" s="7">
        <v>21</v>
      </c>
      <c r="B34" s="8" t="str">
        <f t="shared" si="2"/>
        <v>D.07.02.01</v>
      </c>
      <c r="C34" s="7" t="s">
        <v>11</v>
      </c>
      <c r="D34" s="7" t="s">
        <v>35</v>
      </c>
      <c r="E34" s="9"/>
      <c r="F34" s="12" t="s">
        <v>36</v>
      </c>
      <c r="G34" s="30" t="s">
        <v>26</v>
      </c>
      <c r="H34" s="30">
        <v>17</v>
      </c>
    </row>
    <row r="35" spans="1:9" s="37" customFormat="1" x14ac:dyDescent="0.2">
      <c r="A35" s="13">
        <v>22</v>
      </c>
      <c r="B35" s="8" t="str">
        <f t="shared" si="2"/>
        <v>D.07.05.01</v>
      </c>
      <c r="C35" s="13" t="s">
        <v>11</v>
      </c>
      <c r="D35" s="13" t="s">
        <v>37</v>
      </c>
      <c r="E35" s="16"/>
      <c r="F35" s="17" t="s">
        <v>38</v>
      </c>
      <c r="G35" s="6" t="s">
        <v>24</v>
      </c>
      <c r="H35" s="6">
        <v>40</v>
      </c>
      <c r="I35" s="38"/>
    </row>
    <row r="36" spans="1:9" x14ac:dyDescent="0.25">
      <c r="A36" s="44" t="s">
        <v>10</v>
      </c>
      <c r="B36" s="44" t="s">
        <v>10</v>
      </c>
      <c r="C36" s="7" t="s">
        <v>11</v>
      </c>
      <c r="D36" s="44" t="s">
        <v>10</v>
      </c>
      <c r="E36" s="9"/>
      <c r="F36" s="10" t="s">
        <v>66</v>
      </c>
      <c r="G36" s="44" t="s">
        <v>10</v>
      </c>
      <c r="H36" s="44" t="s">
        <v>10</v>
      </c>
      <c r="I36" s="42"/>
    </row>
    <row r="37" spans="1:9" s="37" customFormat="1" ht="28.5" x14ac:dyDescent="0.2">
      <c r="A37" s="13">
        <v>23</v>
      </c>
      <c r="B37" s="8" t="str">
        <f>IF(E37&lt;&gt;0,CONCATENATE(D37,C37,E37),D37)</f>
        <v>D.08.01.01</v>
      </c>
      <c r="C37" s="7" t="s">
        <v>11</v>
      </c>
      <c r="D37" s="7" t="s">
        <v>69</v>
      </c>
      <c r="E37" s="16"/>
      <c r="F37" s="12" t="s">
        <v>67</v>
      </c>
      <c r="G37" s="6" t="s">
        <v>24</v>
      </c>
      <c r="H37" s="6">
        <v>348</v>
      </c>
      <c r="I37" s="43"/>
    </row>
    <row r="38" spans="1:9" ht="85.5" x14ac:dyDescent="0.25">
      <c r="A38" s="7">
        <v>24</v>
      </c>
      <c r="B38" s="8" t="str">
        <f t="shared" ref="B38:B40" si="3">IF(E38&lt;&gt;0,CONCATENATE(D38,C38,E38),D38)</f>
        <v>D.08.05.01</v>
      </c>
      <c r="C38" s="7" t="s">
        <v>11</v>
      </c>
      <c r="D38" s="7" t="s">
        <v>68</v>
      </c>
      <c r="E38" s="9"/>
      <c r="F38" s="12" t="s">
        <v>71</v>
      </c>
      <c r="G38" s="6" t="s">
        <v>24</v>
      </c>
      <c r="H38" s="6">
        <v>65</v>
      </c>
      <c r="I38" s="40"/>
    </row>
    <row r="39" spans="1:9" ht="85.5" x14ac:dyDescent="0.25">
      <c r="A39" s="7">
        <f>MAX(A$8:A38)+1</f>
        <v>25</v>
      </c>
      <c r="B39" s="8" t="str">
        <f t="shared" si="3"/>
        <v>D.08.05.01</v>
      </c>
      <c r="C39" s="7" t="s">
        <v>11</v>
      </c>
      <c r="D39" s="7" t="s">
        <v>68</v>
      </c>
      <c r="E39" s="9"/>
      <c r="F39" s="12" t="s">
        <v>72</v>
      </c>
      <c r="G39" s="6" t="s">
        <v>24</v>
      </c>
      <c r="H39" s="6">
        <v>3</v>
      </c>
      <c r="I39" s="40"/>
    </row>
    <row r="40" spans="1:9" s="37" customFormat="1" ht="57" x14ac:dyDescent="0.2">
      <c r="A40" s="13">
        <v>26</v>
      </c>
      <c r="B40" s="8" t="str">
        <f t="shared" si="3"/>
        <v>D.08.05.01</v>
      </c>
      <c r="C40" s="13" t="s">
        <v>11</v>
      </c>
      <c r="D40" s="7" t="s">
        <v>68</v>
      </c>
      <c r="E40" s="16"/>
      <c r="F40" s="12" t="s">
        <v>70</v>
      </c>
      <c r="G40" s="6" t="s">
        <v>24</v>
      </c>
      <c r="H40" s="6">
        <v>178</v>
      </c>
      <c r="I40" s="38"/>
    </row>
    <row r="41" spans="1:9" x14ac:dyDescent="0.25">
      <c r="A41" s="2"/>
      <c r="B41" s="36"/>
      <c r="C41" s="2"/>
      <c r="D41" s="2"/>
      <c r="E41" s="2"/>
      <c r="F41" s="2"/>
      <c r="G41" s="2"/>
      <c r="H41" s="36"/>
    </row>
    <row r="42" spans="1:9" x14ac:dyDescent="0.25">
      <c r="A42" s="2"/>
      <c r="B42" s="36"/>
      <c r="C42" s="2"/>
      <c r="D42" s="2"/>
      <c r="E42" s="2"/>
      <c r="F42" s="2"/>
      <c r="G42" s="2"/>
      <c r="H42" s="36"/>
    </row>
    <row r="43" spans="1:9" x14ac:dyDescent="0.25">
      <c r="A43" s="2"/>
      <c r="B43" s="36"/>
      <c r="C43" s="2"/>
      <c r="D43" s="2"/>
      <c r="E43" s="2"/>
      <c r="F43" s="2"/>
      <c r="G43" s="2"/>
      <c r="H43" s="36"/>
    </row>
    <row r="44" spans="1:9" x14ac:dyDescent="0.25">
      <c r="A44" s="2"/>
      <c r="B44" s="36"/>
      <c r="C44" s="2"/>
      <c r="D44" s="2"/>
      <c r="E44" s="2"/>
      <c r="F44" s="2"/>
      <c r="G44" s="2"/>
      <c r="H44" s="36"/>
    </row>
    <row r="45" spans="1:9" x14ac:dyDescent="0.25">
      <c r="A45" s="2"/>
      <c r="B45" s="36"/>
      <c r="C45" s="2"/>
      <c r="D45" s="2"/>
      <c r="E45" s="2"/>
      <c r="F45" s="2"/>
      <c r="G45" s="2"/>
      <c r="H45" s="36"/>
    </row>
    <row r="46" spans="1:9" x14ac:dyDescent="0.25">
      <c r="A46" s="2"/>
      <c r="B46" s="36"/>
      <c r="C46" s="2"/>
      <c r="D46" s="2"/>
      <c r="E46" s="2"/>
      <c r="F46" s="2"/>
      <c r="G46" s="2"/>
      <c r="H46" s="36"/>
    </row>
    <row r="47" spans="1:9" x14ac:dyDescent="0.25">
      <c r="A47" s="2"/>
      <c r="B47" s="36"/>
      <c r="C47" s="2"/>
      <c r="D47" s="2"/>
      <c r="E47" s="2"/>
      <c r="F47" s="2"/>
      <c r="G47" s="2"/>
      <c r="H47" s="36"/>
    </row>
    <row r="48" spans="1:9" x14ac:dyDescent="0.25">
      <c r="A48" s="2"/>
      <c r="B48" s="36"/>
      <c r="C48" s="2"/>
      <c r="D48" s="2"/>
      <c r="E48" s="2"/>
      <c r="F48" s="2"/>
      <c r="G48" s="2"/>
      <c r="H48" s="36"/>
    </row>
    <row r="49" spans="1:8" x14ac:dyDescent="0.25">
      <c r="A49" s="2"/>
      <c r="B49" s="36"/>
      <c r="C49" s="2"/>
      <c r="D49" s="2"/>
      <c r="E49" s="2"/>
      <c r="F49" s="2"/>
      <c r="G49" s="2"/>
      <c r="H49" s="36"/>
    </row>
    <row r="50" spans="1:8" x14ac:dyDescent="0.25">
      <c r="A50" s="2"/>
      <c r="B50" s="36"/>
      <c r="C50" s="2"/>
      <c r="D50" s="2"/>
      <c r="E50" s="2"/>
      <c r="F50" s="2"/>
      <c r="G50" s="2"/>
      <c r="H50" s="36"/>
    </row>
    <row r="51" spans="1:8" x14ac:dyDescent="0.25">
      <c r="A51" s="2"/>
      <c r="B51" s="36"/>
      <c r="C51" s="2"/>
      <c r="D51" s="2"/>
      <c r="E51" s="2"/>
      <c r="F51" s="2"/>
      <c r="G51" s="2"/>
      <c r="H51" s="36"/>
    </row>
    <row r="52" spans="1:8" x14ac:dyDescent="0.25">
      <c r="A52" s="2"/>
      <c r="B52" s="36"/>
      <c r="C52" s="2"/>
      <c r="D52" s="2"/>
      <c r="E52" s="2"/>
      <c r="F52" s="2"/>
      <c r="G52" s="2"/>
      <c r="H52" s="36"/>
    </row>
    <row r="53" spans="1:8" x14ac:dyDescent="0.25">
      <c r="A53" s="2"/>
      <c r="B53" s="36"/>
      <c r="C53" s="2"/>
      <c r="D53" s="2"/>
      <c r="E53" s="2"/>
      <c r="F53" s="2"/>
      <c r="G53" s="2"/>
      <c r="H53" s="36"/>
    </row>
    <row r="54" spans="1:8" x14ac:dyDescent="0.25">
      <c r="A54" s="2"/>
      <c r="B54" s="36"/>
      <c r="C54" s="2"/>
      <c r="D54" s="2"/>
      <c r="E54" s="2"/>
      <c r="F54" s="2"/>
      <c r="G54" s="2"/>
      <c r="H54" s="36"/>
    </row>
    <row r="55" spans="1:8" x14ac:dyDescent="0.25">
      <c r="A55" s="2"/>
      <c r="B55" s="36"/>
      <c r="C55" s="2"/>
      <c r="D55" s="2"/>
      <c r="E55" s="2"/>
      <c r="F55" s="2"/>
      <c r="G55" s="2"/>
      <c r="H55" s="36"/>
    </row>
    <row r="56" spans="1:8" x14ac:dyDescent="0.25">
      <c r="A56" s="2"/>
      <c r="B56" s="36"/>
      <c r="C56" s="2"/>
      <c r="D56" s="2"/>
      <c r="E56" s="2"/>
      <c r="F56" s="2"/>
      <c r="G56" s="2"/>
      <c r="H56" s="36"/>
    </row>
    <row r="57" spans="1:8" x14ac:dyDescent="0.25">
      <c r="A57" s="2"/>
      <c r="B57" s="36"/>
      <c r="C57" s="2"/>
      <c r="D57" s="2"/>
      <c r="E57" s="2"/>
      <c r="F57" s="2"/>
      <c r="G57" s="2"/>
      <c r="H57" s="36"/>
    </row>
    <row r="58" spans="1:8" x14ac:dyDescent="0.25">
      <c r="A58" s="2"/>
      <c r="B58" s="36"/>
      <c r="C58" s="2"/>
      <c r="D58" s="2"/>
      <c r="E58" s="2"/>
      <c r="F58" s="2"/>
      <c r="G58" s="2"/>
      <c r="H58" s="36"/>
    </row>
    <row r="59" spans="1:8" x14ac:dyDescent="0.25">
      <c r="A59" s="2"/>
      <c r="B59" s="36"/>
      <c r="C59" s="2"/>
      <c r="D59" s="2"/>
      <c r="E59" s="2"/>
      <c r="F59" s="2"/>
      <c r="G59" s="2"/>
      <c r="H59" s="36"/>
    </row>
    <row r="60" spans="1:8" x14ac:dyDescent="0.25">
      <c r="A60" s="2"/>
      <c r="B60" s="36"/>
      <c r="C60" s="2"/>
      <c r="D60" s="2"/>
      <c r="E60" s="2"/>
      <c r="F60" s="2"/>
      <c r="G60" s="2"/>
      <c r="H60" s="36"/>
    </row>
    <row r="61" spans="1:8" x14ac:dyDescent="0.25">
      <c r="A61" s="2"/>
      <c r="B61" s="36"/>
      <c r="C61" s="2"/>
      <c r="D61" s="2"/>
      <c r="E61" s="2"/>
      <c r="F61" s="2"/>
      <c r="G61" s="2"/>
      <c r="H61" s="36"/>
    </row>
    <row r="62" spans="1:8" x14ac:dyDescent="0.25">
      <c r="A62" s="2"/>
      <c r="B62" s="36"/>
      <c r="C62" s="2"/>
      <c r="D62" s="2"/>
      <c r="E62" s="2"/>
      <c r="F62" s="2"/>
      <c r="G62" s="2"/>
      <c r="H62" s="36"/>
    </row>
    <row r="63" spans="1:8" x14ac:dyDescent="0.25">
      <c r="A63" s="2"/>
      <c r="B63" s="36"/>
      <c r="C63" s="2"/>
      <c r="D63" s="2"/>
      <c r="E63" s="2"/>
      <c r="F63" s="2"/>
      <c r="G63" s="2"/>
      <c r="H63" s="36"/>
    </row>
    <row r="64" spans="1:8" x14ac:dyDescent="0.25">
      <c r="A64" s="2"/>
      <c r="B64" s="36"/>
      <c r="C64" s="2"/>
      <c r="D64" s="2"/>
      <c r="E64" s="2"/>
      <c r="F64" s="2"/>
      <c r="G64" s="2"/>
      <c r="H64" s="36"/>
    </row>
    <row r="65" spans="1:8" x14ac:dyDescent="0.25">
      <c r="A65" s="2"/>
      <c r="B65" s="36"/>
      <c r="C65" s="2"/>
      <c r="D65" s="2"/>
      <c r="E65" s="2"/>
      <c r="F65" s="2"/>
      <c r="G65" s="2"/>
      <c r="H65" s="36"/>
    </row>
    <row r="66" spans="1:8" x14ac:dyDescent="0.25">
      <c r="A66" s="2"/>
      <c r="B66" s="36"/>
      <c r="C66" s="2"/>
      <c r="D66" s="2"/>
      <c r="E66" s="2"/>
      <c r="F66" s="2"/>
      <c r="G66" s="2"/>
      <c r="H66" s="36"/>
    </row>
    <row r="67" spans="1:8" x14ac:dyDescent="0.25">
      <c r="A67" s="2"/>
      <c r="B67" s="36"/>
      <c r="C67" s="2"/>
      <c r="D67" s="2"/>
      <c r="E67" s="2"/>
      <c r="F67" s="2"/>
      <c r="G67" s="2"/>
      <c r="H67" s="36"/>
    </row>
    <row r="68" spans="1:8" x14ac:dyDescent="0.25">
      <c r="A68" s="2"/>
      <c r="B68" s="36"/>
      <c r="C68" s="2"/>
      <c r="D68" s="2"/>
      <c r="E68" s="2"/>
      <c r="F68" s="2"/>
      <c r="G68" s="2"/>
      <c r="H68" s="36"/>
    </row>
    <row r="69" spans="1:8" x14ac:dyDescent="0.25">
      <c r="A69" s="2"/>
      <c r="B69" s="36"/>
      <c r="C69" s="2"/>
      <c r="D69" s="2"/>
      <c r="E69" s="2"/>
      <c r="F69" s="2"/>
      <c r="G69" s="2"/>
      <c r="H69" s="36"/>
    </row>
    <row r="70" spans="1:8" x14ac:dyDescent="0.25">
      <c r="A70" s="2"/>
      <c r="B70" s="36"/>
      <c r="C70" s="2"/>
      <c r="D70" s="2"/>
      <c r="E70" s="2"/>
      <c r="F70" s="2"/>
      <c r="G70" s="2"/>
      <c r="H70" s="36"/>
    </row>
    <row r="71" spans="1:8" x14ac:dyDescent="0.25">
      <c r="A71" s="2"/>
      <c r="B71" s="36"/>
      <c r="C71" s="2"/>
      <c r="D71" s="2"/>
      <c r="E71" s="2"/>
      <c r="F71" s="2"/>
      <c r="G71" s="2"/>
      <c r="H71" s="36"/>
    </row>
    <row r="72" spans="1:8" x14ac:dyDescent="0.25">
      <c r="A72" s="2"/>
      <c r="B72" s="36"/>
      <c r="C72" s="2"/>
      <c r="D72" s="2"/>
      <c r="E72" s="2"/>
      <c r="F72" s="2"/>
      <c r="G72" s="2"/>
      <c r="H72" s="36"/>
    </row>
    <row r="73" spans="1:8" x14ac:dyDescent="0.25">
      <c r="A73" s="2"/>
      <c r="B73" s="36"/>
      <c r="C73" s="2"/>
      <c r="D73" s="2"/>
      <c r="E73" s="2"/>
      <c r="F73" s="2"/>
      <c r="G73" s="2"/>
      <c r="H73" s="36"/>
    </row>
    <row r="74" spans="1:8" x14ac:dyDescent="0.25">
      <c r="A74" s="2"/>
      <c r="B74" s="36"/>
      <c r="C74" s="2"/>
      <c r="D74" s="2"/>
      <c r="E74" s="2"/>
      <c r="F74" s="2"/>
      <c r="G74" s="2"/>
      <c r="H74" s="36"/>
    </row>
    <row r="75" spans="1:8" x14ac:dyDescent="0.25">
      <c r="A75" s="2"/>
      <c r="B75" s="36"/>
      <c r="C75" s="2"/>
      <c r="D75" s="2"/>
      <c r="E75" s="2"/>
      <c r="F75" s="2"/>
      <c r="G75" s="2"/>
      <c r="H75" s="36"/>
    </row>
    <row r="76" spans="1:8" x14ac:dyDescent="0.25">
      <c r="A76" s="2"/>
      <c r="B76" s="36"/>
      <c r="C76" s="2"/>
      <c r="D76" s="2"/>
      <c r="E76" s="2"/>
      <c r="F76" s="2"/>
      <c r="G76" s="2"/>
      <c r="H76" s="36"/>
    </row>
    <row r="77" spans="1:8" x14ac:dyDescent="0.25">
      <c r="A77" s="2"/>
      <c r="B77" s="36"/>
      <c r="C77" s="2"/>
      <c r="D77" s="2"/>
      <c r="E77" s="2"/>
      <c r="F77" s="2"/>
      <c r="G77" s="2"/>
      <c r="H77" s="36"/>
    </row>
    <row r="78" spans="1:8" x14ac:dyDescent="0.25">
      <c r="A78" s="2"/>
      <c r="B78" s="36"/>
      <c r="C78" s="2"/>
      <c r="D78" s="2"/>
      <c r="E78" s="2"/>
      <c r="F78" s="2"/>
      <c r="G78" s="2"/>
      <c r="H78" s="36"/>
    </row>
    <row r="79" spans="1:8" x14ac:dyDescent="0.25">
      <c r="A79" s="2"/>
      <c r="B79" s="36"/>
      <c r="C79" s="2"/>
      <c r="D79" s="2"/>
      <c r="E79" s="2"/>
      <c r="F79" s="2"/>
      <c r="G79" s="2"/>
      <c r="H79" s="36"/>
    </row>
    <row r="80" spans="1:8" x14ac:dyDescent="0.25">
      <c r="A80" s="2"/>
      <c r="B80" s="36"/>
      <c r="C80" s="2"/>
      <c r="D80" s="2"/>
      <c r="E80" s="2"/>
      <c r="F80" s="2"/>
      <c r="G80" s="2"/>
      <c r="H80" s="36"/>
    </row>
    <row r="81" spans="1:8" x14ac:dyDescent="0.25">
      <c r="A81" s="2"/>
      <c r="B81" s="36"/>
      <c r="C81" s="2"/>
      <c r="D81" s="2"/>
      <c r="E81" s="2"/>
      <c r="F81" s="2"/>
      <c r="G81" s="2"/>
      <c r="H81" s="36"/>
    </row>
    <row r="82" spans="1:8" x14ac:dyDescent="0.25">
      <c r="A82" s="2"/>
      <c r="B82" s="36"/>
      <c r="C82" s="2"/>
      <c r="D82" s="2"/>
      <c r="E82" s="2"/>
      <c r="F82" s="2"/>
      <c r="G82" s="2"/>
      <c r="H82" s="36"/>
    </row>
    <row r="83" spans="1:8" x14ac:dyDescent="0.25">
      <c r="A83" s="2"/>
      <c r="B83" s="36"/>
      <c r="C83" s="2"/>
      <c r="D83" s="2"/>
      <c r="E83" s="2"/>
      <c r="F83" s="2"/>
      <c r="G83" s="2"/>
      <c r="H83" s="36"/>
    </row>
    <row r="84" spans="1:8" x14ac:dyDescent="0.25">
      <c r="A84" s="2"/>
      <c r="B84" s="36"/>
      <c r="C84" s="2"/>
      <c r="D84" s="2"/>
      <c r="E84" s="2"/>
      <c r="F84" s="2"/>
      <c r="G84" s="2"/>
      <c r="H84" s="36"/>
    </row>
    <row r="85" spans="1:8" x14ac:dyDescent="0.25">
      <c r="A85" s="2"/>
      <c r="B85" s="36"/>
      <c r="C85" s="2"/>
      <c r="D85" s="2"/>
      <c r="E85" s="2"/>
      <c r="F85" s="2"/>
      <c r="G85" s="2"/>
      <c r="H85" s="36"/>
    </row>
    <row r="86" spans="1:8" x14ac:dyDescent="0.25">
      <c r="A86" s="2"/>
      <c r="B86" s="36"/>
      <c r="C86" s="2"/>
      <c r="D86" s="2"/>
      <c r="E86" s="2"/>
      <c r="F86" s="2"/>
      <c r="G86" s="2"/>
      <c r="H86" s="36"/>
    </row>
    <row r="87" spans="1:8" x14ac:dyDescent="0.25">
      <c r="A87" s="2"/>
      <c r="B87" s="36"/>
      <c r="C87" s="2"/>
      <c r="D87" s="2"/>
      <c r="E87" s="2"/>
      <c r="F87" s="2"/>
      <c r="G87" s="2"/>
      <c r="H87" s="36"/>
    </row>
    <row r="88" spans="1:8" x14ac:dyDescent="0.25">
      <c r="A88" s="2"/>
      <c r="B88" s="36"/>
      <c r="C88" s="2"/>
      <c r="D88" s="2"/>
      <c r="E88" s="2"/>
      <c r="F88" s="2"/>
      <c r="G88" s="2"/>
      <c r="H88" s="36"/>
    </row>
    <row r="89" spans="1:8" x14ac:dyDescent="0.25">
      <c r="A89" s="2"/>
      <c r="B89" s="36"/>
      <c r="C89" s="2"/>
      <c r="D89" s="2"/>
      <c r="E89" s="2"/>
      <c r="F89" s="2"/>
      <c r="G89" s="2"/>
      <c r="H89" s="36"/>
    </row>
    <row r="90" spans="1:8" x14ac:dyDescent="0.25">
      <c r="A90" s="2"/>
      <c r="B90" s="36"/>
      <c r="C90" s="2"/>
      <c r="D90" s="2"/>
      <c r="E90" s="2"/>
      <c r="F90" s="2"/>
      <c r="G90" s="2"/>
      <c r="H90" s="36"/>
    </row>
    <row r="91" spans="1:8" x14ac:dyDescent="0.25">
      <c r="A91" s="2"/>
      <c r="B91" s="36"/>
      <c r="C91" s="2"/>
      <c r="D91" s="2"/>
      <c r="E91" s="2"/>
      <c r="F91" s="2"/>
      <c r="G91" s="2"/>
      <c r="H91" s="36"/>
    </row>
    <row r="92" spans="1:8" x14ac:dyDescent="0.25">
      <c r="A92" s="2"/>
      <c r="B92" s="36"/>
      <c r="C92" s="2"/>
      <c r="D92" s="2"/>
      <c r="E92" s="2"/>
      <c r="F92" s="2"/>
      <c r="G92" s="2"/>
      <c r="H92" s="36"/>
    </row>
    <row r="93" spans="1:8" x14ac:dyDescent="0.25">
      <c r="A93" s="2"/>
      <c r="B93" s="36"/>
      <c r="C93" s="2"/>
      <c r="D93" s="2"/>
      <c r="E93" s="2"/>
      <c r="F93" s="2"/>
      <c r="G93" s="2"/>
      <c r="H93" s="36"/>
    </row>
    <row r="94" spans="1:8" x14ac:dyDescent="0.25">
      <c r="A94" s="2"/>
      <c r="B94" s="36"/>
      <c r="C94" s="2"/>
      <c r="D94" s="2"/>
      <c r="E94" s="2"/>
      <c r="F94" s="2"/>
      <c r="G94" s="2"/>
      <c r="H94" s="36"/>
    </row>
    <row r="95" spans="1:8" x14ac:dyDescent="0.25">
      <c r="A95" s="2"/>
      <c r="B95" s="36"/>
      <c r="C95" s="2"/>
      <c r="D95" s="2"/>
      <c r="E95" s="2"/>
      <c r="F95" s="2"/>
      <c r="G95" s="2"/>
      <c r="H95" s="36"/>
    </row>
    <row r="96" spans="1:8" x14ac:dyDescent="0.25">
      <c r="A96" s="2"/>
      <c r="B96" s="36"/>
      <c r="C96" s="2"/>
      <c r="D96" s="2"/>
      <c r="E96" s="2"/>
      <c r="F96" s="2"/>
      <c r="G96" s="2"/>
      <c r="H96" s="36"/>
    </row>
    <row r="97" spans="1:8" x14ac:dyDescent="0.25">
      <c r="A97" s="2"/>
      <c r="B97" s="36"/>
      <c r="C97" s="2"/>
      <c r="D97" s="2"/>
      <c r="E97" s="2"/>
      <c r="F97" s="2"/>
      <c r="G97" s="2"/>
      <c r="H97" s="36"/>
    </row>
    <row r="98" spans="1:8" x14ac:dyDescent="0.25">
      <c r="A98" s="2"/>
      <c r="B98" s="36"/>
      <c r="C98" s="2"/>
      <c r="D98" s="2"/>
      <c r="E98" s="2"/>
      <c r="F98" s="2"/>
      <c r="G98" s="2"/>
      <c r="H98" s="36"/>
    </row>
    <row r="99" spans="1:8" x14ac:dyDescent="0.25">
      <c r="A99" s="2"/>
      <c r="B99" s="36"/>
      <c r="C99" s="2"/>
      <c r="D99" s="2"/>
      <c r="E99" s="2"/>
      <c r="F99" s="2"/>
      <c r="G99" s="2"/>
      <c r="H99" s="36"/>
    </row>
    <row r="100" spans="1:8" x14ac:dyDescent="0.25">
      <c r="A100" s="2"/>
      <c r="B100" s="36"/>
      <c r="C100" s="2"/>
      <c r="D100" s="2"/>
      <c r="E100" s="2"/>
      <c r="F100" s="2"/>
      <c r="G100" s="2"/>
      <c r="H100" s="36"/>
    </row>
    <row r="101" spans="1:8" x14ac:dyDescent="0.25">
      <c r="A101" s="2"/>
      <c r="B101" s="36"/>
      <c r="C101" s="2"/>
      <c r="D101" s="2"/>
      <c r="E101" s="2"/>
      <c r="F101" s="2"/>
      <c r="G101" s="2"/>
      <c r="H101" s="36"/>
    </row>
    <row r="102" spans="1:8" x14ac:dyDescent="0.25">
      <c r="A102" s="2"/>
      <c r="B102" s="36"/>
      <c r="C102" s="2"/>
      <c r="D102" s="2"/>
      <c r="E102" s="2"/>
      <c r="F102" s="2"/>
      <c r="G102" s="2"/>
      <c r="H102" s="36"/>
    </row>
    <row r="103" spans="1:8" x14ac:dyDescent="0.25">
      <c r="A103" s="2"/>
      <c r="B103" s="36"/>
      <c r="C103" s="2"/>
      <c r="D103" s="2"/>
      <c r="E103" s="2"/>
      <c r="F103" s="2"/>
      <c r="G103" s="2"/>
      <c r="H103" s="36"/>
    </row>
    <row r="104" spans="1:8" x14ac:dyDescent="0.25">
      <c r="A104" s="2"/>
      <c r="B104" s="36"/>
      <c r="C104" s="2"/>
      <c r="D104" s="2"/>
      <c r="E104" s="2"/>
      <c r="F104" s="2"/>
      <c r="G104" s="2"/>
      <c r="H104" s="36"/>
    </row>
    <row r="105" spans="1:8" x14ac:dyDescent="0.25">
      <c r="A105" s="2"/>
      <c r="B105" s="36"/>
      <c r="C105" s="2"/>
      <c r="D105" s="2"/>
      <c r="E105" s="2"/>
      <c r="F105" s="2"/>
      <c r="G105" s="2"/>
      <c r="H105" s="36"/>
    </row>
    <row r="106" spans="1:8" x14ac:dyDescent="0.25">
      <c r="A106" s="2"/>
      <c r="B106" s="36"/>
      <c r="C106" s="2"/>
      <c r="D106" s="2"/>
      <c r="E106" s="2"/>
      <c r="F106" s="2"/>
      <c r="G106" s="2"/>
      <c r="H106" s="36"/>
    </row>
    <row r="107" spans="1:8" x14ac:dyDescent="0.25">
      <c r="A107" s="2"/>
      <c r="B107" s="36"/>
      <c r="C107" s="2"/>
      <c r="D107" s="2"/>
      <c r="E107" s="2"/>
      <c r="F107" s="2"/>
      <c r="G107" s="2"/>
      <c r="H107" s="36"/>
    </row>
    <row r="108" spans="1:8" x14ac:dyDescent="0.25">
      <c r="A108" s="2"/>
      <c r="B108" s="36"/>
      <c r="C108" s="2"/>
      <c r="D108" s="2"/>
      <c r="E108" s="2"/>
      <c r="F108" s="2"/>
      <c r="G108" s="2"/>
      <c r="H108" s="36"/>
    </row>
    <row r="109" spans="1:8" x14ac:dyDescent="0.25">
      <c r="A109" s="2"/>
      <c r="B109" s="36"/>
      <c r="C109" s="2"/>
      <c r="D109" s="2"/>
      <c r="E109" s="2"/>
      <c r="F109" s="2"/>
      <c r="G109" s="2"/>
      <c r="H109" s="36"/>
    </row>
    <row r="110" spans="1:8" x14ac:dyDescent="0.25">
      <c r="A110" s="2"/>
      <c r="B110" s="36"/>
      <c r="C110" s="2"/>
      <c r="D110" s="2"/>
      <c r="E110" s="2"/>
      <c r="F110" s="2"/>
      <c r="G110" s="2"/>
      <c r="H110" s="36"/>
    </row>
    <row r="111" spans="1:8" x14ac:dyDescent="0.25">
      <c r="A111" s="2"/>
      <c r="B111" s="36"/>
      <c r="C111" s="2"/>
      <c r="D111" s="2"/>
      <c r="E111" s="2"/>
      <c r="F111" s="2"/>
      <c r="G111" s="2"/>
      <c r="H111" s="36"/>
    </row>
    <row r="112" spans="1:8" x14ac:dyDescent="0.25">
      <c r="A112" s="2"/>
      <c r="B112" s="36"/>
      <c r="C112" s="2"/>
      <c r="D112" s="2"/>
      <c r="E112" s="2"/>
      <c r="F112" s="2"/>
      <c r="G112" s="2"/>
      <c r="H112" s="36"/>
    </row>
    <row r="113" spans="1:8" x14ac:dyDescent="0.25">
      <c r="A113" s="2"/>
      <c r="B113" s="36"/>
      <c r="C113" s="2"/>
      <c r="D113" s="2"/>
      <c r="E113" s="2"/>
      <c r="F113" s="2"/>
      <c r="G113" s="2"/>
      <c r="H113" s="36"/>
    </row>
    <row r="114" spans="1:8" x14ac:dyDescent="0.25">
      <c r="A114" s="2"/>
      <c r="B114" s="36"/>
      <c r="C114" s="2"/>
      <c r="D114" s="2"/>
      <c r="E114" s="2"/>
      <c r="F114" s="2"/>
      <c r="G114" s="2"/>
      <c r="H114" s="36"/>
    </row>
    <row r="115" spans="1:8" x14ac:dyDescent="0.25">
      <c r="A115" s="2"/>
      <c r="B115" s="36"/>
      <c r="C115" s="2"/>
      <c r="D115" s="2"/>
      <c r="E115" s="2"/>
      <c r="F115" s="2"/>
      <c r="G115" s="2"/>
      <c r="H115" s="36"/>
    </row>
    <row r="116" spans="1:8" x14ac:dyDescent="0.25">
      <c r="A116" s="2"/>
      <c r="B116" s="36"/>
      <c r="C116" s="2"/>
      <c r="D116" s="2"/>
      <c r="E116" s="2"/>
      <c r="F116" s="2"/>
      <c r="G116" s="2"/>
      <c r="H116" s="36"/>
    </row>
    <row r="117" spans="1:8" x14ac:dyDescent="0.25">
      <c r="A117" s="2"/>
      <c r="B117" s="36"/>
      <c r="C117" s="2"/>
      <c r="D117" s="2"/>
      <c r="E117" s="2"/>
      <c r="F117" s="2"/>
      <c r="G117" s="2"/>
      <c r="H117" s="36"/>
    </row>
    <row r="118" spans="1:8" x14ac:dyDescent="0.25">
      <c r="A118" s="2"/>
      <c r="B118" s="36"/>
      <c r="C118" s="2"/>
      <c r="D118" s="2"/>
      <c r="E118" s="2"/>
      <c r="F118" s="2"/>
      <c r="G118" s="2"/>
      <c r="H118" s="36"/>
    </row>
    <row r="119" spans="1:8" x14ac:dyDescent="0.25">
      <c r="A119" s="2"/>
      <c r="B119" s="36"/>
      <c r="C119" s="2"/>
      <c r="D119" s="2"/>
      <c r="E119" s="2"/>
      <c r="F119" s="2"/>
      <c r="G119" s="2"/>
      <c r="H119" s="36"/>
    </row>
    <row r="120" spans="1:8" x14ac:dyDescent="0.25">
      <c r="A120" s="2"/>
      <c r="B120" s="36"/>
      <c r="C120" s="2"/>
      <c r="D120" s="2"/>
      <c r="E120" s="2"/>
      <c r="F120" s="2"/>
      <c r="G120" s="2"/>
      <c r="H120" s="36"/>
    </row>
    <row r="121" spans="1:8" x14ac:dyDescent="0.25">
      <c r="A121" s="2"/>
      <c r="B121" s="36"/>
      <c r="C121" s="2"/>
      <c r="D121" s="2"/>
      <c r="E121" s="2"/>
      <c r="F121" s="2"/>
      <c r="G121" s="2"/>
      <c r="H121" s="36"/>
    </row>
    <row r="122" spans="1:8" x14ac:dyDescent="0.25">
      <c r="A122" s="2"/>
      <c r="B122" s="36"/>
      <c r="C122" s="2"/>
      <c r="D122" s="2"/>
      <c r="E122" s="2"/>
      <c r="F122" s="2"/>
      <c r="G122" s="2"/>
      <c r="H122" s="36"/>
    </row>
    <row r="123" spans="1:8" x14ac:dyDescent="0.25">
      <c r="A123" s="2"/>
      <c r="B123" s="36"/>
      <c r="C123" s="2"/>
      <c r="D123" s="2"/>
      <c r="E123" s="2"/>
      <c r="F123" s="2"/>
      <c r="G123" s="2"/>
      <c r="H123" s="36"/>
    </row>
    <row r="124" spans="1:8" x14ac:dyDescent="0.25">
      <c r="A124" s="2"/>
      <c r="B124" s="36"/>
      <c r="C124" s="2"/>
      <c r="D124" s="2"/>
      <c r="E124" s="2"/>
      <c r="F124" s="2"/>
      <c r="G124" s="2"/>
      <c r="H124" s="36"/>
    </row>
    <row r="125" spans="1:8" x14ac:dyDescent="0.25">
      <c r="A125" s="2"/>
      <c r="B125" s="36"/>
      <c r="C125" s="2"/>
      <c r="D125" s="2"/>
      <c r="E125" s="2"/>
      <c r="F125" s="2"/>
      <c r="G125" s="2"/>
      <c r="H125" s="36"/>
    </row>
    <row r="126" spans="1:8" x14ac:dyDescent="0.25">
      <c r="A126" s="2"/>
      <c r="B126" s="36"/>
      <c r="C126" s="2"/>
      <c r="D126" s="2"/>
      <c r="E126" s="2"/>
      <c r="F126" s="2"/>
      <c r="G126" s="2"/>
      <c r="H126" s="36"/>
    </row>
    <row r="127" spans="1:8" x14ac:dyDescent="0.25">
      <c r="A127" s="2"/>
      <c r="B127" s="36"/>
      <c r="C127" s="2"/>
      <c r="D127" s="2"/>
      <c r="E127" s="2"/>
      <c r="F127" s="2"/>
      <c r="G127" s="2"/>
      <c r="H127" s="36"/>
    </row>
    <row r="128" spans="1:8" x14ac:dyDescent="0.25">
      <c r="A128" s="2"/>
      <c r="B128" s="36"/>
      <c r="C128" s="2"/>
      <c r="D128" s="2"/>
      <c r="E128" s="2"/>
      <c r="F128" s="2"/>
      <c r="G128" s="2"/>
      <c r="H128" s="36"/>
    </row>
    <row r="129" spans="1:8" x14ac:dyDescent="0.25">
      <c r="A129" s="2"/>
      <c r="B129" s="36"/>
      <c r="C129" s="2"/>
      <c r="D129" s="2"/>
      <c r="E129" s="2"/>
      <c r="F129" s="2"/>
      <c r="G129" s="2"/>
      <c r="H129" s="36"/>
    </row>
    <row r="130" spans="1:8" x14ac:dyDescent="0.25">
      <c r="A130" s="2"/>
      <c r="B130" s="36"/>
      <c r="C130" s="2"/>
      <c r="D130" s="2"/>
      <c r="E130" s="2"/>
      <c r="F130" s="2"/>
      <c r="G130" s="2"/>
      <c r="H130" s="36"/>
    </row>
    <row r="131" spans="1:8" x14ac:dyDescent="0.25">
      <c r="A131" s="2"/>
      <c r="B131" s="36"/>
      <c r="C131" s="2"/>
      <c r="D131" s="2"/>
      <c r="E131" s="2"/>
      <c r="F131" s="2"/>
      <c r="G131" s="2"/>
      <c r="H131" s="36"/>
    </row>
    <row r="132" spans="1:8" x14ac:dyDescent="0.25">
      <c r="A132" s="2"/>
      <c r="B132" s="36"/>
      <c r="C132" s="2"/>
      <c r="D132" s="2"/>
      <c r="E132" s="2"/>
      <c r="F132" s="2"/>
      <c r="G132" s="2"/>
      <c r="H132" s="36"/>
    </row>
    <row r="133" spans="1:8" x14ac:dyDescent="0.25">
      <c r="A133" s="2"/>
      <c r="B133" s="36"/>
      <c r="C133" s="2"/>
      <c r="D133" s="2"/>
      <c r="E133" s="2"/>
      <c r="F133" s="2"/>
      <c r="G133" s="2"/>
      <c r="H133" s="36"/>
    </row>
    <row r="134" spans="1:8" x14ac:dyDescent="0.25">
      <c r="A134" s="2"/>
      <c r="B134" s="36"/>
      <c r="C134" s="2"/>
      <c r="D134" s="2"/>
      <c r="E134" s="2"/>
      <c r="F134" s="2"/>
      <c r="G134" s="2"/>
      <c r="H134" s="36"/>
    </row>
    <row r="135" spans="1:8" x14ac:dyDescent="0.25">
      <c r="A135" s="2"/>
      <c r="B135" s="36"/>
      <c r="C135" s="2"/>
      <c r="D135" s="2"/>
      <c r="E135" s="2"/>
      <c r="F135" s="2"/>
      <c r="G135" s="2"/>
      <c r="H135" s="36"/>
    </row>
    <row r="136" spans="1:8" x14ac:dyDescent="0.25">
      <c r="A136" s="2"/>
      <c r="B136" s="36"/>
      <c r="C136" s="2"/>
      <c r="D136" s="2"/>
      <c r="E136" s="2"/>
      <c r="F136" s="2"/>
      <c r="G136" s="2"/>
      <c r="H136" s="36"/>
    </row>
    <row r="137" spans="1:8" x14ac:dyDescent="0.25">
      <c r="A137" s="2"/>
      <c r="B137" s="36"/>
      <c r="C137" s="2"/>
      <c r="D137" s="2"/>
      <c r="E137" s="2"/>
      <c r="F137" s="2"/>
      <c r="G137" s="2"/>
      <c r="H137" s="36"/>
    </row>
    <row r="138" spans="1:8" x14ac:dyDescent="0.25">
      <c r="A138" s="2"/>
      <c r="B138" s="36"/>
      <c r="C138" s="2"/>
      <c r="D138" s="2"/>
      <c r="E138" s="2"/>
      <c r="F138" s="2"/>
      <c r="G138" s="2"/>
      <c r="H138" s="36"/>
    </row>
    <row r="139" spans="1:8" x14ac:dyDescent="0.25">
      <c r="A139" s="2"/>
      <c r="B139" s="36"/>
      <c r="C139" s="2"/>
      <c r="D139" s="2"/>
      <c r="E139" s="2"/>
      <c r="F139" s="2"/>
      <c r="G139" s="2"/>
      <c r="H139" s="36"/>
    </row>
    <row r="140" spans="1:8" x14ac:dyDescent="0.25">
      <c r="A140" s="2"/>
      <c r="B140" s="36"/>
      <c r="C140" s="2"/>
      <c r="D140" s="2"/>
      <c r="E140" s="2"/>
      <c r="F140" s="2"/>
      <c r="G140" s="2"/>
      <c r="H140" s="36"/>
    </row>
    <row r="141" spans="1:8" x14ac:dyDescent="0.25">
      <c r="A141" s="2"/>
      <c r="B141" s="36"/>
      <c r="C141" s="2"/>
      <c r="D141" s="2"/>
      <c r="E141" s="2"/>
      <c r="F141" s="2"/>
      <c r="G141" s="2"/>
      <c r="H141" s="36"/>
    </row>
    <row r="142" spans="1:8" x14ac:dyDescent="0.25">
      <c r="A142" s="2"/>
      <c r="B142" s="36"/>
      <c r="C142" s="2"/>
      <c r="D142" s="2"/>
      <c r="E142" s="2"/>
      <c r="F142" s="2"/>
      <c r="G142" s="2"/>
      <c r="H142" s="36"/>
    </row>
    <row r="143" spans="1:8" x14ac:dyDescent="0.25">
      <c r="A143" s="2"/>
      <c r="B143" s="36"/>
      <c r="C143" s="2"/>
      <c r="D143" s="2"/>
      <c r="E143" s="2"/>
      <c r="F143" s="2"/>
      <c r="G143" s="2"/>
      <c r="H143" s="36"/>
    </row>
    <row r="144" spans="1:8" x14ac:dyDescent="0.25">
      <c r="A144" s="2"/>
      <c r="B144" s="36"/>
      <c r="C144" s="2"/>
      <c r="D144" s="2"/>
      <c r="E144" s="2"/>
      <c r="F144" s="2"/>
      <c r="G144" s="2"/>
      <c r="H144" s="36"/>
    </row>
    <row r="145" spans="1:8" x14ac:dyDescent="0.25">
      <c r="A145" s="2"/>
      <c r="B145" s="36"/>
      <c r="C145" s="2"/>
      <c r="D145" s="2"/>
      <c r="E145" s="2"/>
      <c r="F145" s="2"/>
      <c r="G145" s="2"/>
      <c r="H145" s="36"/>
    </row>
    <row r="146" spans="1:8" x14ac:dyDescent="0.25">
      <c r="A146" s="2"/>
      <c r="B146" s="36"/>
      <c r="C146" s="2"/>
      <c r="D146" s="2"/>
      <c r="E146" s="2"/>
      <c r="F146" s="2"/>
      <c r="G146" s="2"/>
      <c r="H146" s="36"/>
    </row>
    <row r="147" spans="1:8" x14ac:dyDescent="0.25">
      <c r="A147" s="2"/>
      <c r="B147" s="36"/>
      <c r="C147" s="2"/>
      <c r="D147" s="2"/>
      <c r="E147" s="2"/>
      <c r="F147" s="2"/>
      <c r="G147" s="2"/>
      <c r="H147" s="36"/>
    </row>
    <row r="148" spans="1:8" x14ac:dyDescent="0.25">
      <c r="A148" s="2"/>
      <c r="B148" s="36"/>
      <c r="C148" s="2"/>
      <c r="D148" s="2"/>
      <c r="E148" s="2"/>
      <c r="F148" s="2"/>
      <c r="G148" s="2"/>
      <c r="H148" s="36"/>
    </row>
    <row r="149" spans="1:8" x14ac:dyDescent="0.25">
      <c r="A149" s="2"/>
      <c r="B149" s="36"/>
      <c r="C149" s="2"/>
      <c r="D149" s="2"/>
      <c r="E149" s="2"/>
      <c r="F149" s="2"/>
      <c r="G149" s="2"/>
      <c r="H149" s="36"/>
    </row>
    <row r="150" spans="1:8" x14ac:dyDescent="0.25">
      <c r="A150" s="2"/>
      <c r="B150" s="36"/>
      <c r="C150" s="2"/>
      <c r="D150" s="2"/>
      <c r="E150" s="2"/>
      <c r="F150" s="2"/>
      <c r="G150" s="2"/>
      <c r="H150" s="36"/>
    </row>
    <row r="151" spans="1:8" x14ac:dyDescent="0.25">
      <c r="A151" s="2"/>
      <c r="B151" s="36"/>
      <c r="C151" s="2"/>
      <c r="D151" s="2"/>
      <c r="E151" s="2"/>
      <c r="F151" s="2"/>
      <c r="G151" s="2"/>
      <c r="H151" s="36"/>
    </row>
    <row r="152" spans="1:8" x14ac:dyDescent="0.25">
      <c r="A152" s="2"/>
      <c r="B152" s="36"/>
      <c r="C152" s="2"/>
      <c r="D152" s="2"/>
      <c r="E152" s="2"/>
      <c r="F152" s="2"/>
      <c r="G152" s="2"/>
      <c r="H152" s="36"/>
    </row>
    <row r="153" spans="1:8" x14ac:dyDescent="0.25">
      <c r="A153" s="2"/>
      <c r="B153" s="36"/>
      <c r="C153" s="2"/>
      <c r="D153" s="2"/>
      <c r="E153" s="2"/>
      <c r="F153" s="2"/>
      <c r="G153" s="2"/>
      <c r="H153" s="36"/>
    </row>
    <row r="154" spans="1:8" x14ac:dyDescent="0.25">
      <c r="A154" s="2"/>
      <c r="B154" s="36"/>
      <c r="C154" s="2"/>
      <c r="D154" s="2"/>
      <c r="E154" s="2"/>
      <c r="F154" s="2"/>
      <c r="G154" s="2"/>
      <c r="H154" s="36"/>
    </row>
    <row r="155" spans="1:8" x14ac:dyDescent="0.25">
      <c r="A155" s="2"/>
      <c r="B155" s="36"/>
      <c r="C155" s="2"/>
      <c r="D155" s="2"/>
      <c r="E155" s="2"/>
      <c r="F155" s="2"/>
      <c r="G155" s="2"/>
      <c r="H155" s="36"/>
    </row>
    <row r="156" spans="1:8" x14ac:dyDescent="0.25">
      <c r="A156" s="2"/>
      <c r="B156" s="36"/>
      <c r="C156" s="2"/>
      <c r="D156" s="2"/>
      <c r="E156" s="2"/>
      <c r="F156" s="2"/>
      <c r="G156" s="2"/>
      <c r="H156" s="36"/>
    </row>
    <row r="157" spans="1:8" x14ac:dyDescent="0.25">
      <c r="A157" s="2"/>
      <c r="B157" s="36"/>
      <c r="C157" s="2"/>
      <c r="D157" s="2"/>
      <c r="E157" s="2"/>
      <c r="F157" s="2"/>
      <c r="G157" s="2"/>
      <c r="H157" s="36"/>
    </row>
    <row r="158" spans="1:8" x14ac:dyDescent="0.25">
      <c r="A158" s="2"/>
      <c r="B158" s="36"/>
      <c r="C158" s="2"/>
      <c r="D158" s="2"/>
      <c r="E158" s="2"/>
      <c r="F158" s="2"/>
      <c r="G158" s="2"/>
      <c r="H158" s="36"/>
    </row>
    <row r="159" spans="1:8" x14ac:dyDescent="0.25">
      <c r="A159" s="2"/>
      <c r="B159" s="36"/>
      <c r="C159" s="2"/>
      <c r="D159" s="2"/>
      <c r="E159" s="2"/>
      <c r="F159" s="2"/>
      <c r="G159" s="2"/>
      <c r="H159" s="36"/>
    </row>
    <row r="160" spans="1:8" x14ac:dyDescent="0.25">
      <c r="A160" s="2"/>
      <c r="B160" s="36"/>
      <c r="C160" s="2"/>
      <c r="D160" s="2"/>
      <c r="E160" s="2"/>
      <c r="F160" s="2"/>
      <c r="G160" s="2"/>
      <c r="H160" s="36"/>
    </row>
    <row r="161" spans="1:8" x14ac:dyDescent="0.25">
      <c r="A161" s="2"/>
      <c r="B161" s="36"/>
      <c r="C161" s="2"/>
      <c r="D161" s="2"/>
      <c r="E161" s="2"/>
      <c r="F161" s="2"/>
      <c r="G161" s="2"/>
      <c r="H161" s="36"/>
    </row>
    <row r="162" spans="1:8" x14ac:dyDescent="0.25">
      <c r="A162" s="2"/>
      <c r="B162" s="36"/>
      <c r="C162" s="2"/>
      <c r="D162" s="2"/>
      <c r="E162" s="2"/>
      <c r="F162" s="2"/>
      <c r="G162" s="2"/>
      <c r="H162" s="36"/>
    </row>
    <row r="163" spans="1:8" x14ac:dyDescent="0.25">
      <c r="A163" s="2"/>
      <c r="B163" s="36"/>
      <c r="C163" s="2"/>
      <c r="D163" s="2"/>
      <c r="E163" s="2"/>
      <c r="F163" s="2"/>
      <c r="G163" s="2"/>
      <c r="H163" s="36"/>
    </row>
    <row r="164" spans="1:8" x14ac:dyDescent="0.25">
      <c r="A164" s="2"/>
      <c r="B164" s="36"/>
      <c r="C164" s="2"/>
      <c r="D164" s="2"/>
      <c r="E164" s="2"/>
      <c r="F164" s="2"/>
      <c r="G164" s="2"/>
      <c r="H164" s="36"/>
    </row>
    <row r="165" spans="1:8" x14ac:dyDescent="0.25">
      <c r="A165" s="2"/>
      <c r="B165" s="36"/>
      <c r="C165" s="2"/>
      <c r="D165" s="2"/>
      <c r="E165" s="2"/>
      <c r="F165" s="2"/>
      <c r="G165" s="2"/>
      <c r="H165" s="36"/>
    </row>
    <row r="166" spans="1:8" x14ac:dyDescent="0.25">
      <c r="A166" s="2"/>
      <c r="B166" s="36"/>
      <c r="C166" s="2"/>
      <c r="D166" s="2"/>
      <c r="E166" s="2"/>
      <c r="F166" s="2"/>
      <c r="G166" s="2"/>
      <c r="H166" s="36"/>
    </row>
    <row r="167" spans="1:8" x14ac:dyDescent="0.25">
      <c r="A167" s="2"/>
      <c r="B167" s="36"/>
      <c r="C167" s="2"/>
      <c r="D167" s="2"/>
      <c r="E167" s="2"/>
      <c r="F167" s="2"/>
      <c r="G167" s="2"/>
      <c r="H167" s="36"/>
    </row>
    <row r="168" spans="1:8" x14ac:dyDescent="0.25">
      <c r="A168" s="2"/>
      <c r="B168" s="36"/>
      <c r="C168" s="2"/>
      <c r="D168" s="2"/>
      <c r="E168" s="2"/>
      <c r="F168" s="2"/>
      <c r="G168" s="2"/>
      <c r="H168" s="36"/>
    </row>
    <row r="169" spans="1:8" x14ac:dyDescent="0.25">
      <c r="A169" s="2"/>
      <c r="B169" s="36"/>
      <c r="C169" s="2"/>
      <c r="D169" s="2"/>
      <c r="E169" s="2"/>
      <c r="F169" s="2"/>
      <c r="G169" s="2"/>
      <c r="H169" s="36"/>
    </row>
    <row r="170" spans="1:8" x14ac:dyDescent="0.25">
      <c r="A170" s="2"/>
      <c r="B170" s="36"/>
      <c r="C170" s="2"/>
      <c r="D170" s="2"/>
      <c r="E170" s="2"/>
      <c r="F170" s="2"/>
      <c r="G170" s="2"/>
      <c r="H170" s="36"/>
    </row>
    <row r="171" spans="1:8" x14ac:dyDescent="0.25">
      <c r="A171" s="2"/>
      <c r="B171" s="36"/>
      <c r="C171" s="2"/>
      <c r="D171" s="2"/>
      <c r="E171" s="2"/>
      <c r="F171" s="2"/>
      <c r="G171" s="2"/>
      <c r="H171" s="36"/>
    </row>
    <row r="172" spans="1:8" x14ac:dyDescent="0.25">
      <c r="A172" s="2"/>
      <c r="B172" s="36"/>
      <c r="C172" s="2"/>
      <c r="D172" s="2"/>
      <c r="E172" s="2"/>
      <c r="F172" s="2"/>
      <c r="G172" s="2"/>
      <c r="H172" s="36"/>
    </row>
    <row r="173" spans="1:8" x14ac:dyDescent="0.25">
      <c r="A173" s="2"/>
      <c r="B173" s="36"/>
      <c r="C173" s="2"/>
      <c r="D173" s="2"/>
      <c r="E173" s="2"/>
      <c r="F173" s="2"/>
      <c r="G173" s="2"/>
      <c r="H173" s="36"/>
    </row>
    <row r="174" spans="1:8" x14ac:dyDescent="0.25">
      <c r="A174" s="2"/>
      <c r="B174" s="36"/>
      <c r="C174" s="2"/>
      <c r="D174" s="2"/>
      <c r="E174" s="2"/>
      <c r="F174" s="2"/>
      <c r="G174" s="2"/>
      <c r="H174" s="36"/>
    </row>
    <row r="175" spans="1:8" x14ac:dyDescent="0.25">
      <c r="A175" s="2"/>
      <c r="B175" s="36"/>
      <c r="C175" s="2"/>
      <c r="D175" s="2"/>
      <c r="E175" s="2"/>
      <c r="F175" s="2"/>
      <c r="G175" s="2"/>
      <c r="H175" s="36"/>
    </row>
    <row r="176" spans="1:8" x14ac:dyDescent="0.25">
      <c r="A176" s="2"/>
      <c r="B176" s="36"/>
      <c r="C176" s="2"/>
      <c r="D176" s="2"/>
      <c r="E176" s="2"/>
      <c r="F176" s="2"/>
      <c r="G176" s="2"/>
      <c r="H176" s="36"/>
    </row>
    <row r="177" spans="1:8" x14ac:dyDescent="0.25">
      <c r="A177" s="2"/>
      <c r="B177" s="36"/>
      <c r="C177" s="2"/>
      <c r="D177" s="2"/>
      <c r="E177" s="2"/>
      <c r="F177" s="2"/>
      <c r="G177" s="2"/>
      <c r="H177" s="36"/>
    </row>
    <row r="178" spans="1:8" x14ac:dyDescent="0.25">
      <c r="A178" s="2"/>
      <c r="B178" s="36"/>
      <c r="C178" s="2"/>
      <c r="D178" s="2"/>
      <c r="E178" s="2"/>
      <c r="F178" s="2"/>
      <c r="G178" s="2"/>
      <c r="H178" s="36"/>
    </row>
    <row r="179" spans="1:8" x14ac:dyDescent="0.25">
      <c r="A179" s="2"/>
      <c r="B179" s="36"/>
      <c r="C179" s="2"/>
      <c r="D179" s="2"/>
      <c r="E179" s="2"/>
      <c r="F179" s="2"/>
      <c r="G179" s="2"/>
      <c r="H179" s="36"/>
    </row>
    <row r="180" spans="1:8" x14ac:dyDescent="0.25">
      <c r="A180" s="2"/>
      <c r="B180" s="36"/>
      <c r="C180" s="2"/>
      <c r="D180" s="2"/>
      <c r="E180" s="2"/>
      <c r="F180" s="2"/>
      <c r="G180" s="2"/>
      <c r="H180" s="36"/>
    </row>
    <row r="181" spans="1:8" x14ac:dyDescent="0.25">
      <c r="A181" s="2"/>
      <c r="B181" s="36"/>
      <c r="C181" s="2"/>
      <c r="D181" s="2"/>
      <c r="E181" s="2"/>
      <c r="F181" s="2"/>
      <c r="G181" s="2"/>
      <c r="H181" s="36"/>
    </row>
    <row r="182" spans="1:8" x14ac:dyDescent="0.25">
      <c r="A182" s="2"/>
      <c r="B182" s="36"/>
      <c r="C182" s="2"/>
      <c r="D182" s="2"/>
      <c r="E182" s="2"/>
      <c r="F182" s="2"/>
      <c r="G182" s="2"/>
      <c r="H182" s="36"/>
    </row>
    <row r="183" spans="1:8" x14ac:dyDescent="0.25">
      <c r="A183" s="2"/>
      <c r="B183" s="36"/>
      <c r="C183" s="2"/>
      <c r="D183" s="2"/>
      <c r="E183" s="2"/>
      <c r="F183" s="2"/>
      <c r="G183" s="2"/>
      <c r="H183" s="36"/>
    </row>
    <row r="184" spans="1:8" x14ac:dyDescent="0.25">
      <c r="A184" s="2"/>
      <c r="B184" s="36"/>
      <c r="C184" s="2"/>
      <c r="D184" s="2"/>
      <c r="E184" s="2"/>
      <c r="F184" s="2"/>
      <c r="G184" s="2"/>
      <c r="H184" s="36"/>
    </row>
    <row r="185" spans="1:8" x14ac:dyDescent="0.25">
      <c r="A185" s="2"/>
      <c r="B185" s="36"/>
      <c r="C185" s="2"/>
      <c r="D185" s="2"/>
      <c r="E185" s="2"/>
      <c r="F185" s="2"/>
      <c r="G185" s="2"/>
      <c r="H185" s="36"/>
    </row>
    <row r="186" spans="1:8" x14ac:dyDescent="0.25">
      <c r="A186" s="2"/>
      <c r="B186" s="36"/>
      <c r="C186" s="2"/>
      <c r="D186" s="2"/>
      <c r="E186" s="2"/>
      <c r="F186" s="2"/>
      <c r="G186" s="2"/>
      <c r="H186" s="36"/>
    </row>
    <row r="187" spans="1:8" x14ac:dyDescent="0.25">
      <c r="A187" s="2"/>
      <c r="B187" s="36"/>
      <c r="C187" s="2"/>
      <c r="D187" s="2"/>
      <c r="E187" s="2"/>
      <c r="F187" s="2"/>
      <c r="G187" s="2"/>
      <c r="H187" s="36"/>
    </row>
    <row r="188" spans="1:8" x14ac:dyDescent="0.25">
      <c r="A188" s="2"/>
      <c r="B188" s="36"/>
      <c r="C188" s="2"/>
      <c r="D188" s="2"/>
      <c r="E188" s="2"/>
      <c r="F188" s="2"/>
      <c r="G188" s="2"/>
      <c r="H188" s="36"/>
    </row>
    <row r="189" spans="1:8" x14ac:dyDescent="0.25">
      <c r="A189" s="2"/>
      <c r="B189" s="36"/>
      <c r="C189" s="2"/>
      <c r="D189" s="2"/>
      <c r="E189" s="2"/>
      <c r="F189" s="2"/>
      <c r="G189" s="2"/>
      <c r="H189" s="36"/>
    </row>
  </sheetData>
  <mergeCells count="11">
    <mergeCell ref="C7:E7"/>
    <mergeCell ref="A1:F1"/>
    <mergeCell ref="B2:H2"/>
    <mergeCell ref="B3:H3"/>
    <mergeCell ref="A5:A6"/>
    <mergeCell ref="B5:B6"/>
    <mergeCell ref="C5:C6"/>
    <mergeCell ref="D5:D6"/>
    <mergeCell ref="E5:E6"/>
    <mergeCell ref="F5:F6"/>
    <mergeCell ref="G5:H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view="pageBreakPreview" zoomScale="130" zoomScaleNormal="100" zoomScaleSheetLayoutView="130" workbookViewId="0">
      <selection activeCell="C6" sqref="C6"/>
    </sheetView>
  </sheetViews>
  <sheetFormatPr defaultRowHeight="15" x14ac:dyDescent="0.25"/>
  <cols>
    <col min="1" max="1" width="4.140625" bestFit="1" customWidth="1"/>
    <col min="2" max="2" width="58" customWidth="1"/>
    <col min="3" max="3" width="18.5703125" customWidth="1"/>
  </cols>
  <sheetData>
    <row r="1" spans="1:3" ht="29.25" customHeight="1" x14ac:dyDescent="0.25">
      <c r="A1" s="54" t="s">
        <v>83</v>
      </c>
      <c r="B1" s="54"/>
      <c r="C1" s="54"/>
    </row>
    <row r="2" spans="1:3" ht="48.75" customHeight="1" x14ac:dyDescent="0.25">
      <c r="A2" s="55" t="s">
        <v>57</v>
      </c>
      <c r="B2" s="54"/>
      <c r="C2" s="54"/>
    </row>
    <row r="3" spans="1:3" ht="24" customHeight="1" x14ac:dyDescent="0.25">
      <c r="A3" s="56" t="s">
        <v>47</v>
      </c>
      <c r="B3" s="56"/>
      <c r="C3" s="56"/>
    </row>
    <row r="4" spans="1:3" x14ac:dyDescent="0.25">
      <c r="A4" s="24" t="s">
        <v>48</v>
      </c>
      <c r="B4" s="25" t="s">
        <v>49</v>
      </c>
      <c r="C4" s="24" t="s">
        <v>50</v>
      </c>
    </row>
    <row r="5" spans="1:3" x14ac:dyDescent="0.25">
      <c r="A5" s="20" t="s">
        <v>25</v>
      </c>
      <c r="B5" s="22" t="s">
        <v>53</v>
      </c>
      <c r="C5" s="20" t="s">
        <v>25</v>
      </c>
    </row>
    <row r="6" spans="1:3" x14ac:dyDescent="0.25">
      <c r="A6" s="20">
        <v>1</v>
      </c>
      <c r="B6" s="30" t="s">
        <v>13</v>
      </c>
      <c r="C6" s="21"/>
    </row>
    <row r="7" spans="1:3" x14ac:dyDescent="0.25">
      <c r="A7" s="20">
        <v>2</v>
      </c>
      <c r="B7" s="30" t="s">
        <v>17</v>
      </c>
      <c r="C7" s="21"/>
    </row>
    <row r="8" spans="1:3" x14ac:dyDescent="0.25">
      <c r="A8" s="31">
        <v>3</v>
      </c>
      <c r="B8" s="6" t="s">
        <v>22</v>
      </c>
      <c r="C8" s="21"/>
    </row>
    <row r="9" spans="1:3" x14ac:dyDescent="0.25">
      <c r="A9" s="20">
        <v>4</v>
      </c>
      <c r="B9" s="6" t="s">
        <v>29</v>
      </c>
      <c r="C9" s="21"/>
    </row>
    <row r="10" spans="1:3" x14ac:dyDescent="0.25">
      <c r="A10" s="20">
        <v>5</v>
      </c>
      <c r="B10" s="30" t="s">
        <v>33</v>
      </c>
      <c r="C10" s="21"/>
    </row>
    <row r="11" spans="1:3" ht="28.5" x14ac:dyDescent="0.25">
      <c r="A11" s="20">
        <v>6</v>
      </c>
      <c r="B11" s="30" t="s">
        <v>74</v>
      </c>
      <c r="C11" s="21"/>
    </row>
    <row r="12" spans="1:3" x14ac:dyDescent="0.25">
      <c r="A12" s="20">
        <v>7</v>
      </c>
      <c r="B12" s="6" t="s">
        <v>66</v>
      </c>
      <c r="C12" s="21"/>
    </row>
    <row r="13" spans="1:3" x14ac:dyDescent="0.25">
      <c r="A13" s="20"/>
      <c r="B13" s="22"/>
      <c r="C13" s="20"/>
    </row>
    <row r="14" spans="1:3" x14ac:dyDescent="0.25">
      <c r="A14" s="20"/>
      <c r="B14" s="19"/>
      <c r="C14" s="21"/>
    </row>
    <row r="15" spans="1:3" x14ac:dyDescent="0.25">
      <c r="A15" s="26"/>
      <c r="B15" s="26"/>
      <c r="C15" s="27"/>
    </row>
    <row r="16" spans="1:3" x14ac:dyDescent="0.25">
      <c r="A16" s="26"/>
      <c r="B16" s="28" t="s">
        <v>50</v>
      </c>
      <c r="C16" s="29"/>
    </row>
    <row r="17" spans="1:3" x14ac:dyDescent="0.25">
      <c r="A17" s="26"/>
      <c r="B17" s="28" t="s">
        <v>51</v>
      </c>
      <c r="C17" s="29"/>
    </row>
    <row r="18" spans="1:3" x14ac:dyDescent="0.25">
      <c r="A18" s="26"/>
      <c r="B18" s="28" t="s">
        <v>52</v>
      </c>
      <c r="C18" s="29"/>
    </row>
  </sheetData>
  <mergeCells count="3">
    <mergeCell ref="A1:C1"/>
    <mergeCell ref="A2:C2"/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PR</vt:lpstr>
      <vt:lpstr>Tabela_elementow_scalonych</vt:lpstr>
      <vt:lpstr>PR!Obszar_wydruku</vt:lpstr>
      <vt:lpstr>Tabela_elementow_scalonych!Obszar_wydruku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2016-02-18T08:29:17Z</dcterms:modified>
</cp:coreProperties>
</file>